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4-2026\LIMITI ZA USTANOVE SS\5 LIMITI ZA SLANJE KONAČNO\GRUPA 3\"/>
    </mc:Choice>
  </mc:AlternateContent>
  <xr:revisionPtr revIDLastSave="0" documentId="13_ncr:1_{EB859D33-B968-454D-A24B-DCF2C91C803B}" xr6:coauthVersionLast="47" xr6:coauthVersionMax="47" xr10:uidLastSave="{00000000-0000-0000-0000-000000000000}"/>
  <bookViews>
    <workbookView xWindow="-120" yWindow="-120" windowWidth="29040" windowHeight="15840" tabRatio="954" xr2:uid="{00000000-000D-0000-FFFF-FFFF00000000}"/>
  </bookViews>
  <sheets>
    <sheet name="309" sheetId="13" r:id="rId1"/>
    <sheet name="309 L" sheetId="4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0" l="1"/>
  <c r="E8" i="40"/>
  <c r="D9" i="40"/>
  <c r="E9" i="40"/>
  <c r="C9" i="40"/>
  <c r="C8" i="40"/>
  <c r="E7" i="40" l="1"/>
  <c r="D7" i="40" l="1"/>
  <c r="C7" i="40" l="1"/>
</calcChain>
</file>

<file path=xl/sharedStrings.xml><?xml version="1.0" encoding="utf-8"?>
<sst xmlns="http://schemas.openxmlformats.org/spreadsheetml/2006/main" count="86" uniqueCount="83">
  <si>
    <t>08660</t>
  </si>
  <si>
    <t>MINISTARSTVO RADA, MIROVINSKOGA SUSTAVA, OBITELJI I SOCIJALNE POLITIKE</t>
  </si>
  <si>
    <t>Račun</t>
  </si>
  <si>
    <t>Sveukupni rashodi 31+32+34+37</t>
  </si>
  <si>
    <t xml:space="preserve">          31</t>
  </si>
  <si>
    <t>Rashodi za zaposlene</t>
  </si>
  <si>
    <t xml:space="preserve">            311</t>
  </si>
  <si>
    <t>Plaće</t>
  </si>
  <si>
    <t>Plaće za redovan rad</t>
  </si>
  <si>
    <t>Plaće za prekovremeni rad</t>
  </si>
  <si>
    <t>Plaće za posebne uvjete rada</t>
  </si>
  <si>
    <t xml:space="preserve">            312</t>
  </si>
  <si>
    <t>Ostali rashodi za zaposlene</t>
  </si>
  <si>
    <t>Doprinosi na plaće</t>
  </si>
  <si>
    <t>Doprinosi za obvezno zdravstveno osiguranje</t>
  </si>
  <si>
    <t xml:space="preserve">          32</t>
  </si>
  <si>
    <t>Materijalni rashodi</t>
  </si>
  <si>
    <t xml:space="preserve">            321</t>
  </si>
  <si>
    <t>Naknade troškova zaposlenima</t>
  </si>
  <si>
    <t>Službena putovanja</t>
  </si>
  <si>
    <t>Naknade za prijevoz, za rad na terenu i odvojeni život</t>
  </si>
  <si>
    <t>Stručno usavršavanje zaposlenika</t>
  </si>
  <si>
    <t xml:space="preserve">            322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</si>
  <si>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</si>
  <si>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</si>
  <si>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</si>
  <si>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</si>
  <si>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</si>
  <si>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</si>
  <si>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</si>
  <si>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 xml:space="preserve">            323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</si>
  <si>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</si>
  <si>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</si>
  <si>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</si>
  <si>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</si>
  <si>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</si>
  <si>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</si>
  <si>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</si>
  <si>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</si>
  <si>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</si>
  <si>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</si>
  <si>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 xml:space="preserve">            324</t>
  </si>
  <si>
    <t>Naknade troškova osobama izvan radnog odnosa</t>
  </si>
  <si>
    <t xml:space="preserve">            329</t>
  </si>
  <si>
    <t>Ostali nespomenuti rashodi poslovanja</t>
  </si>
  <si>
    <t>Naknade za rad predstavničkih i izvršnih tijela, povjerenstava i slično</t>
  </si>
  <si>
    <t>Premije osiguranja</t>
  </si>
  <si>
    <t>Članarine</t>
  </si>
  <si>
    <t>Pristojbe i naknade</t>
  </si>
  <si>
    <t xml:space="preserve">          34</t>
  </si>
  <si>
    <t>Financijski rashodi</t>
  </si>
  <si>
    <t xml:space="preserve">            343</t>
  </si>
  <si>
    <t>Ostali financijski rashodi</t>
  </si>
  <si>
    <t>Bankarske usluge i usluge platnog prometa</t>
  </si>
  <si>
    <t>Zatezne kamate</t>
  </si>
  <si>
    <t>Ostali nespomenuti financijski rashodi</t>
  </si>
  <si>
    <t xml:space="preserve">          37</t>
  </si>
  <si>
    <t>Naknade građanima i kućanstvima na temelju osiguranja i druge naknade</t>
  </si>
  <si>
    <t xml:space="preserve">            372</t>
  </si>
  <si>
    <t>Ostale naknade građanima i kućanstvima iz proračuna</t>
  </si>
  <si>
    <t>Naknade građanima i kućanstvima u novcu</t>
  </si>
  <si>
    <t>Naknade građanima i kućanstvima u naravi</t>
  </si>
  <si>
    <t>31+32+34+37</t>
  </si>
  <si>
    <t>32+34+37</t>
  </si>
  <si>
    <t>Ustanova 309 CZOiO "ŠUBIĆEVAC" ŠIBENIK</t>
  </si>
  <si>
    <t>Ostale naknade troškova zaposlenima</t>
  </si>
  <si>
    <t>2024.g.
IF:11</t>
  </si>
  <si>
    <t>2025.g.
IF:11</t>
  </si>
  <si>
    <t>2026.g.
IF:11</t>
  </si>
  <si>
    <t>Ministarstvo rada, mirovinskoga sustava, obitelji i socijalne politike</t>
  </si>
  <si>
    <t xml:space="preserve">   P 4002</t>
  </si>
  <si>
    <t>SKRB ZA SOCIJALNO OSJETLJIVE SKUPINE</t>
  </si>
  <si>
    <t>Opis</t>
  </si>
  <si>
    <t>Proračunski prihodi (LIMIT IF:11)</t>
  </si>
  <si>
    <t>Limit 2024.</t>
  </si>
  <si>
    <t>Limit 2025.</t>
  </si>
  <si>
    <t xml:space="preserve">      A734194</t>
  </si>
  <si>
    <t>A734194 SKRB O OSOBAMA S TJELESNIM, INTELEKTUALNIM ILI OSJETILNIM OŠTEĆENJIMA
UKUPAN LIMIT (31+32+34+37)</t>
  </si>
  <si>
    <t>'Ustanova 309 CZOiO "ŠUBIĆEVAC" ŠIBENIK</t>
  </si>
  <si>
    <t>Limit 2026.</t>
  </si>
  <si>
    <t>DP 2024.-2026.</t>
  </si>
  <si>
    <t>Limit za skupinu računa 32</t>
  </si>
  <si>
    <t xml:space="preserve">
Limit za skupine računa 32+34+38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</si>
</sst>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Arial"/>
      <family val="2"/>
    </font>
    <font>
      <sz val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AFEE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CA9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8" fillId="12" borderId="2" applyNumberFormat="0" applyProtection="0">
      <alignment horizontal="left" vertical="center" indent="1" justifyLastLine="1"/>
    </xf>
    <xf numFmtId="0" fontId="8" fillId="13" borderId="2" applyNumberFormat="0" applyProtection="0">
      <alignment horizontal="left" vertical="center" indent="1" justifyLastLine="1"/>
    </xf>
    <xf numFmtId="4" fontId="8" fillId="14" borderId="2" applyNumberFormat="0" applyProtection="0">
      <alignment vertical="center"/>
    </xf>
    <xf numFmtId="4" fontId="8" fillId="0" borderId="2" applyNumberFormat="0" applyProtection="0">
      <alignment horizontal="right" vertical="center"/>
    </xf>
  </cellStyleXfs>
  <cellXfs count="56">
    <xf numFmtId="0" fontId="0" fillId="0" borderId="0" xfId="0"/>
    <xf numFmtId="0" fontId="1" fillId="0" borderId="0" xfId="0" applyFont="1"/>
    <xf numFmtId="0" fontId="1" fillId="0" borderId="0" xfId="0" quotePrefix="1" applyFont="1"/>
    <xf numFmtId="49" fontId="2" fillId="0" borderId="0" xfId="0" quotePrefix="1" applyNumberFormat="1" applyFont="1" applyAlignment="1">
      <alignment horizontal="right" vertical="center"/>
    </xf>
    <xf numFmtId="0" fontId="2" fillId="0" borderId="0" xfId="0" quotePrefix="1" applyFont="1" applyAlignment="1">
      <alignment wrapText="1"/>
    </xf>
    <xf numFmtId="0" fontId="3" fillId="2" borderId="1" xfId="0" quotePrefix="1" applyFont="1" applyFill="1" applyBorder="1" applyAlignment="1">
      <alignment horizontal="right"/>
    </xf>
    <xf numFmtId="0" fontId="2" fillId="3" borderId="1" xfId="0" quotePrefix="1" applyFont="1" applyFill="1" applyBorder="1" applyAlignment="1">
      <alignment horizontal="right" vertical="center"/>
    </xf>
    <xf numFmtId="0" fontId="2" fillId="3" borderId="1" xfId="0" quotePrefix="1" applyFont="1" applyFill="1" applyBorder="1" applyAlignment="1">
      <alignment wrapText="1"/>
    </xf>
    <xf numFmtId="4" fontId="2" fillId="4" borderId="1" xfId="0" applyNumberFormat="1" applyFont="1" applyFill="1" applyBorder="1" applyAlignment="1">
      <alignment horizontal="right" vertical="center"/>
    </xf>
    <xf numFmtId="0" fontId="2" fillId="0" borderId="1" xfId="0" quotePrefix="1" applyFont="1" applyBorder="1" applyAlignment="1">
      <alignment horizontal="right" vertical="center"/>
    </xf>
    <xf numFmtId="0" fontId="1" fillId="0" borderId="1" xfId="0" quotePrefix="1" applyFont="1" applyBorder="1" applyAlignment="1">
      <alignment wrapText="1"/>
    </xf>
    <xf numFmtId="3" fontId="2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4" fillId="2" borderId="1" xfId="0" quotePrefix="1" applyFont="1" applyFill="1" applyBorder="1"/>
    <xf numFmtId="0" fontId="2" fillId="3" borderId="1" xfId="0" quotePrefix="1" applyFont="1" applyFill="1" applyBorder="1"/>
    <xf numFmtId="4" fontId="1" fillId="4" borderId="1" xfId="0" applyNumberFormat="1" applyFont="1" applyFill="1" applyBorder="1"/>
    <xf numFmtId="0" fontId="1" fillId="0" borderId="1" xfId="0" quotePrefix="1" applyFont="1" applyBorder="1"/>
    <xf numFmtId="3" fontId="5" fillId="0" borderId="0" xfId="0" applyNumberFormat="1" applyFont="1"/>
    <xf numFmtId="3" fontId="2" fillId="6" borderId="0" xfId="0" applyNumberFormat="1" applyFont="1" applyFill="1"/>
    <xf numFmtId="3" fontId="2" fillId="7" borderId="0" xfId="0" applyNumberFormat="1" applyFont="1" applyFill="1"/>
    <xf numFmtId="3" fontId="1" fillId="0" borderId="0" xfId="0" applyNumberFormat="1" applyFont="1"/>
    <xf numFmtId="4" fontId="0" fillId="0" borderId="0" xfId="0" applyNumberFormat="1"/>
    <xf numFmtId="4" fontId="6" fillId="0" borderId="1" xfId="0" applyNumberFormat="1" applyFont="1" applyBorder="1" applyAlignment="1">
      <alignment horizontal="center" wrapText="1"/>
    </xf>
    <xf numFmtId="4" fontId="1" fillId="11" borderId="1" xfId="0" applyNumberFormat="1" applyFont="1" applyFill="1" applyBorder="1" applyProtection="1">
      <protection locked="0"/>
    </xf>
    <xf numFmtId="4" fontId="3" fillId="0" borderId="0" xfId="0" applyNumberFormat="1" applyFont="1"/>
    <xf numFmtId="3" fontId="7" fillId="8" borderId="1" xfId="0" applyNumberFormat="1" applyFont="1" applyFill="1" applyBorder="1"/>
    <xf numFmtId="3" fontId="1" fillId="9" borderId="1" xfId="0" applyNumberFormat="1" applyFont="1" applyFill="1" applyBorder="1"/>
    <xf numFmtId="3" fontId="3" fillId="10" borderId="1" xfId="0" applyNumberFormat="1" applyFont="1" applyFill="1" applyBorder="1"/>
    <xf numFmtId="3" fontId="1" fillId="5" borderId="1" xfId="0" applyNumberFormat="1" applyFont="1" applyFill="1" applyBorder="1" applyProtection="1">
      <protection locked="0"/>
    </xf>
    <xf numFmtId="3" fontId="1" fillId="9" borderId="1" xfId="0" quotePrefix="1" applyNumberFormat="1" applyFont="1" applyFill="1" applyBorder="1"/>
    <xf numFmtId="0" fontId="0" fillId="0" borderId="0" xfId="0" quotePrefix="1"/>
    <xf numFmtId="0" fontId="0" fillId="0" borderId="0" xfId="0" quotePrefix="1" applyAlignment="1">
      <alignment wrapText="1"/>
    </xf>
    <xf numFmtId="0" fontId="10" fillId="0" borderId="1" xfId="0" applyFont="1" applyBorder="1"/>
    <xf numFmtId="0" fontId="0" fillId="0" borderId="1" xfId="0" applyBorder="1"/>
    <xf numFmtId="0" fontId="11" fillId="0" borderId="1" xfId="0" quotePrefix="1" applyFont="1" applyBorder="1" applyAlignment="1">
      <alignment horizontal="center" vertical="center" wrapText="1"/>
    </xf>
    <xf numFmtId="0" fontId="0" fillId="0" borderId="3" xfId="0" quotePrefix="1" applyBorder="1" applyAlignment="1">
      <alignment vertical="center"/>
    </xf>
    <xf numFmtId="0" fontId="12" fillId="0" borderId="1" xfId="0" quotePrefix="1" applyFont="1" applyBorder="1" applyAlignment="1">
      <alignment horizontal="center" vertical="center" wrapText="1"/>
    </xf>
    <xf numFmtId="3" fontId="10" fillId="11" borderId="1" xfId="0" applyNumberFormat="1" applyFont="1" applyFill="1" applyBorder="1"/>
    <xf numFmtId="0" fontId="0" fillId="15" borderId="3" xfId="0" quotePrefix="1" applyFill="1" applyBorder="1" applyAlignment="1">
      <alignment wrapText="1"/>
    </xf>
    <xf numFmtId="0" fontId="0" fillId="16" borderId="3" xfId="0" quotePrefix="1" applyFill="1" applyBorder="1" applyAlignment="1">
      <alignment wrapText="1"/>
    </xf>
    <xf numFmtId="3" fontId="6" fillId="15" borderId="4" xfId="0" applyNumberFormat="1" applyFont="1" applyFill="1" applyBorder="1"/>
    <xf numFmtId="3" fontId="6" fillId="16" borderId="4" xfId="0" applyNumberFormat="1" applyFont="1" applyFill="1" applyBorder="1"/>
    <xf numFmtId="0" fontId="0" fillId="11" borderId="5" xfId="0" quotePrefix="1" applyFill="1" applyBorder="1"/>
    <xf numFmtId="0" fontId="13" fillId="11" borderId="6" xfId="0" quotePrefix="1" applyFont="1" applyFill="1" applyBorder="1" applyAlignment="1">
      <alignment wrapText="1"/>
    </xf>
    <xf numFmtId="0" fontId="0" fillId="15" borderId="4" xfId="0" quotePrefix="1" applyFill="1" applyBorder="1" applyAlignment="1">
      <alignment wrapText="1"/>
    </xf>
    <xf numFmtId="0" fontId="0" fillId="16" borderId="4" xfId="0" quotePrefix="1" applyFill="1" applyBorder="1" applyAlignment="1">
      <alignment wrapText="1"/>
    </xf>
    <xf numFmtId="1" fontId="0" fillId="17" borderId="0" xfId="0" applyNumberFormat="1" applyFill="1"/>
    <xf numFmtId="49" fontId="1" fillId="0" borderId="0" xfId="0" applyNumberFormat="1" applyFont="1"/>
    <xf numFmtId="4" fontId="6" fillId="0" borderId="4" xfId="0" applyNumberFormat="1" applyFont="1" applyBorder="1" applyAlignment="1">
      <alignment horizontal="center" wrapText="1"/>
    </xf>
    <xf numFmtId="3" fontId="7" fillId="8" borderId="4" xfId="0" applyNumberFormat="1" applyFont="1" applyFill="1" applyBorder="1"/>
    <xf numFmtId="3" fontId="1" fillId="9" borderId="4" xfId="0" applyNumberFormat="1" applyFont="1" applyFill="1" applyBorder="1"/>
    <xf numFmtId="3" fontId="3" fillId="10" borderId="4" xfId="0" applyNumberFormat="1" applyFont="1" applyFill="1" applyBorder="1"/>
    <xf numFmtId="3" fontId="1" fillId="5" borderId="4" xfId="0" applyNumberFormat="1" applyFont="1" applyFill="1" applyBorder="1" applyProtection="1">
      <protection locked="0"/>
    </xf>
    <xf numFmtId="3" fontId="1" fillId="9" borderId="4" xfId="0" quotePrefix="1" applyNumberFormat="1" applyFont="1" applyFill="1" applyBorder="1"/>
    <xf numFmtId="4" fontId="1" fillId="11" borderId="4" xfId="0" applyNumberFormat="1" applyFont="1" applyFill="1" applyBorder="1" applyProtection="1">
      <protection locked="0"/>
    </xf>
    <xf numFmtId="4" fontId="1" fillId="0" borderId="4" xfId="0" applyNumberFormat="1" applyFont="1" applyFill="1" applyBorder="1" applyProtection="1">
      <protection locked="0"/>
    </xf>
  </cellXfs>
  <cellStyles count="5">
    <cellStyle name="Normalno" xfId="0" builtinId="0"/>
    <cellStyle name="SAPBEXaggData" xfId="3" xr:uid="{00000000-0005-0000-0000-000001000000}"/>
    <cellStyle name="SAPBEXHLevel2" xfId="1" xr:uid="{00000000-0005-0000-0000-000002000000}"/>
    <cellStyle name="SAPBEXHLevel3" xfId="2" xr:uid="{00000000-0005-0000-0000-000003000000}"/>
    <cellStyle name="SAPBEXstdData" xfId="4" xr:uid="{00000000-0005-0000-0000-000004000000}"/>
  </cellStyles>
  <dxfs count="0"/>
  <tableStyles count="0" defaultTableStyle="TableStyleMedium2" defaultPivotStyle="PivotStyleLight16"/>
  <colors>
    <mruColors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61"/>
  <sheetViews>
    <sheetView tabSelected="1" workbookViewId="0">
      <pane xSplit="2" ySplit="5" topLeftCell="C6" activePane="bottomRight" state="frozen"/>
      <selection activeCell="C57" sqref="C57"/>
      <selection pane="topRight" activeCell="C57" sqref="C57"/>
      <selection pane="bottomLeft" activeCell="C57" sqref="C57"/>
      <selection pane="bottomRight" activeCell="C44" sqref="C44"/>
    </sheetView>
  </sheetViews>
  <sheetFormatPr defaultColWidth="8.5703125" defaultRowHeight="15" x14ac:dyDescent="0.25"/>
  <cols>
    <col min="1" max="1" width="6.42578125" style="1" customWidth="1"/>
    <col min="2" max="2" width="35" style="1" customWidth="1"/>
    <col min="3" max="5" width="11.28515625" style="21" bestFit="1" customWidth="1"/>
  </cols>
  <sheetData>
    <row r="1" spans="1:5" x14ac:dyDescent="0.25">
      <c r="A1" s="2"/>
      <c r="C1" s="1"/>
      <c r="D1" s="24"/>
      <c r="E1" s="24"/>
    </row>
    <row r="2" spans="1:5" x14ac:dyDescent="0.25">
      <c r="A2" s="2"/>
      <c r="C2" s="47"/>
    </row>
    <row r="3" spans="1:5" x14ac:dyDescent="0.25">
      <c r="A3" s="2" t="s">
        <v>64</v>
      </c>
      <c r="C3" s="46"/>
      <c r="D3" s="46"/>
      <c r="E3" s="46"/>
    </row>
    <row r="4" spans="1:5" ht="30" x14ac:dyDescent="0.25">
      <c r="A4" s="3" t="s">
        <v>0</v>
      </c>
      <c r="B4" s="4" t="s">
        <v>1</v>
      </c>
      <c r="C4" s="48" t="s">
        <v>66</v>
      </c>
      <c r="D4" s="22" t="s">
        <v>67</v>
      </c>
      <c r="E4" s="22" t="s">
        <v>68</v>
      </c>
    </row>
    <row r="5" spans="1:5" x14ac:dyDescent="0.25">
      <c r="A5" s="5" t="s">
        <v>2</v>
      </c>
      <c r="B5" s="13" t="s">
        <v>3</v>
      </c>
      <c r="C5" s="49">
        <v>2077696</v>
      </c>
      <c r="D5" s="25">
        <v>2239740</v>
      </c>
      <c r="E5" s="25">
        <v>2219338</v>
      </c>
    </row>
    <row r="6" spans="1:5" x14ac:dyDescent="0.25">
      <c r="A6" s="6" t="s">
        <v>4</v>
      </c>
      <c r="B6" s="14" t="s">
        <v>5</v>
      </c>
      <c r="C6" s="50">
        <v>1579221</v>
      </c>
      <c r="D6" s="26">
        <v>1734284</v>
      </c>
      <c r="E6" s="26">
        <v>1720863</v>
      </c>
    </row>
    <row r="7" spans="1:5" x14ac:dyDescent="0.25">
      <c r="A7" s="8" t="s">
        <v>6</v>
      </c>
      <c r="B7" s="15" t="s">
        <v>7</v>
      </c>
      <c r="C7" s="51">
        <v>1294481</v>
      </c>
      <c r="D7" s="27">
        <v>1427272</v>
      </c>
      <c r="E7" s="27">
        <v>1415752</v>
      </c>
    </row>
    <row r="8" spans="1:5" x14ac:dyDescent="0.25">
      <c r="A8" s="9">
        <v>3111</v>
      </c>
      <c r="B8" s="16" t="s">
        <v>8</v>
      </c>
      <c r="C8" s="52">
        <v>1080224</v>
      </c>
      <c r="D8" s="28">
        <v>1191039</v>
      </c>
      <c r="E8" s="28">
        <v>1180534</v>
      </c>
    </row>
    <row r="9" spans="1:5" x14ac:dyDescent="0.25">
      <c r="A9" s="9">
        <v>3113</v>
      </c>
      <c r="B9" s="16" t="s">
        <v>9</v>
      </c>
      <c r="C9" s="52">
        <v>0</v>
      </c>
      <c r="D9" s="28">
        <v>0</v>
      </c>
      <c r="E9" s="28">
        <v>0</v>
      </c>
    </row>
    <row r="10" spans="1:5" x14ac:dyDescent="0.25">
      <c r="A10" s="9">
        <v>3114</v>
      </c>
      <c r="B10" s="16" t="s">
        <v>10</v>
      </c>
      <c r="C10" s="52">
        <v>214257</v>
      </c>
      <c r="D10" s="28">
        <v>236233</v>
      </c>
      <c r="E10" s="28">
        <v>235218</v>
      </c>
    </row>
    <row r="11" spans="1:5" x14ac:dyDescent="0.25">
      <c r="A11" s="8" t="s">
        <v>11</v>
      </c>
      <c r="B11" s="15" t="s">
        <v>12</v>
      </c>
      <c r="C11" s="51">
        <v>71151</v>
      </c>
      <c r="D11" s="27">
        <v>71512</v>
      </c>
      <c r="E11" s="27">
        <v>71512</v>
      </c>
    </row>
    <row r="12" spans="1:5" x14ac:dyDescent="0.25">
      <c r="A12" s="9">
        <v>3121</v>
      </c>
      <c r="B12" s="16" t="s">
        <v>12</v>
      </c>
      <c r="C12" s="52">
        <v>71151</v>
      </c>
      <c r="D12" s="28">
        <v>71512</v>
      </c>
      <c r="E12" s="28">
        <v>71512</v>
      </c>
    </row>
    <row r="13" spans="1:5" x14ac:dyDescent="0.25">
      <c r="A13" s="11">
        <v>313</v>
      </c>
      <c r="B13" s="15" t="s">
        <v>13</v>
      </c>
      <c r="C13" s="51">
        <v>213589</v>
      </c>
      <c r="D13" s="27">
        <v>235500</v>
      </c>
      <c r="E13" s="27">
        <v>233599</v>
      </c>
    </row>
    <row r="14" spans="1:5" x14ac:dyDescent="0.25">
      <c r="A14" s="9">
        <v>3132</v>
      </c>
      <c r="B14" s="16" t="s">
        <v>14</v>
      </c>
      <c r="C14" s="52">
        <v>213589</v>
      </c>
      <c r="D14" s="28">
        <v>235500</v>
      </c>
      <c r="E14" s="28">
        <v>233599</v>
      </c>
    </row>
    <row r="15" spans="1:5" x14ac:dyDescent="0.25">
      <c r="A15" s="6" t="s">
        <v>15</v>
      </c>
      <c r="B15" s="14" t="s">
        <v>16</v>
      </c>
      <c r="C15" s="53">
        <v>428989</v>
      </c>
      <c r="D15" s="29">
        <v>435970</v>
      </c>
      <c r="E15" s="29">
        <v>428989</v>
      </c>
    </row>
    <row r="16" spans="1:5" x14ac:dyDescent="0.25">
      <c r="A16" s="8" t="s">
        <v>17</v>
      </c>
      <c r="B16" s="15" t="s">
        <v>18</v>
      </c>
      <c r="C16" s="51">
        <v>94719</v>
      </c>
      <c r="D16" s="27">
        <v>94719</v>
      </c>
      <c r="E16" s="27">
        <v>94719</v>
      </c>
    </row>
    <row r="17" spans="1:5" x14ac:dyDescent="0.25">
      <c r="A17" s="9">
        <v>3211</v>
      </c>
      <c r="B17" s="16" t="s">
        <v>19</v>
      </c>
      <c r="C17" s="54">
        <v>6711</v>
      </c>
      <c r="D17" s="23">
        <v>6711</v>
      </c>
      <c r="E17" s="23">
        <v>6711</v>
      </c>
    </row>
    <row r="18" spans="1:5" ht="23.25" x14ac:dyDescent="0.25">
      <c r="A18" s="9">
        <v>3212</v>
      </c>
      <c r="B18" s="10" t="s">
        <v>20</v>
      </c>
      <c r="C18" s="54">
        <v>84894</v>
      </c>
      <c r="D18" s="23">
        <v>84894</v>
      </c>
      <c r="E18" s="23">
        <v>84894</v>
      </c>
    </row>
    <row r="19" spans="1:5" x14ac:dyDescent="0.25">
      <c r="A19" s="9">
        <v>3213</v>
      </c>
      <c r="B19" s="16" t="s">
        <v>21</v>
      </c>
      <c r="C19" s="54">
        <v>3114</v>
      </c>
      <c r="D19" s="23">
        <v>3114</v>
      </c>
      <c r="E19" s="23">
        <v>3114</v>
      </c>
    </row>
    <row r="20" spans="1:5" x14ac:dyDescent="0.25">
      <c r="A20" s="9">
        <v>3214</v>
      </c>
      <c r="B20" s="16" t="s">
        <v>65</v>
      </c>
      <c r="C20" s="54"/>
      <c r="D20" s="23"/>
      <c r="E20" s="23"/>
    </row>
    <row r="21" spans="1:5" x14ac:dyDescent="0.25">
      <c r="A21" s="8" t="s">
        <v>22</v>
      </c>
      <c r="B21" s="15" t="s">
        <v>23</v>
      </c>
      <c r="C21" s="51">
        <v>237295</v>
      </c>
      <c r="D21" s="27">
        <v>237295</v>
      </c>
      <c r="E21" s="27">
        <v>237295</v>
      </c>
    </row>
    <row r="22" spans="1:5" x14ac:dyDescent="0.25">
      <c r="A22" s="9">
        <v>3221</v>
      </c>
      <c r="B22" s="16" t="s">
        <v>24</v>
      </c>
      <c r="C22" s="54">
        <v>21583</v>
      </c>
      <c r="D22" s="23">
        <v>21583</v>
      </c>
      <c r="E22" s="23">
        <v>21583</v>
      </c>
    </row>
    <row r="23" spans="1:5" x14ac:dyDescent="0.25">
      <c r="A23" s="9">
        <v>3222</v>
      </c>
      <c r="B23" s="16" t="s">
        <v>25</v>
      </c>
      <c r="C23" s="54">
        <v>105755</v>
      </c>
      <c r="D23" s="23">
        <v>105755</v>
      </c>
      <c r="E23" s="23">
        <v>105755</v>
      </c>
    </row>
    <row r="24" spans="1:5" x14ac:dyDescent="0.25">
      <c r="A24" s="9">
        <v>3223</v>
      </c>
      <c r="B24" s="16" t="s">
        <v>26</v>
      </c>
      <c r="C24" s="54">
        <v>84000</v>
      </c>
      <c r="D24" s="23">
        <v>84000</v>
      </c>
      <c r="E24" s="23">
        <v>84000</v>
      </c>
    </row>
    <row r="25" spans="1:5" ht="23.25" x14ac:dyDescent="0.25">
      <c r="A25" s="9">
        <v>3224</v>
      </c>
      <c r="B25" s="10" t="s">
        <v>27</v>
      </c>
      <c r="C25" s="54">
        <v>11922</v>
      </c>
      <c r="D25" s="23">
        <v>11922</v>
      </c>
      <c r="E25" s="23">
        <v>11922</v>
      </c>
    </row>
    <row r="26" spans="1:5" x14ac:dyDescent="0.25">
      <c r="A26" s="9">
        <v>3225</v>
      </c>
      <c r="B26" s="16" t="s">
        <v>28</v>
      </c>
      <c r="C26" s="54">
        <v>12112</v>
      </c>
      <c r="D26" s="23">
        <v>12112</v>
      </c>
      <c r="E26" s="23">
        <v>12112</v>
      </c>
    </row>
    <row r="27" spans="1:5" x14ac:dyDescent="0.25">
      <c r="A27" s="9">
        <v>3227</v>
      </c>
      <c r="B27" s="16" t="s">
        <v>29</v>
      </c>
      <c r="C27" s="54">
        <v>1923</v>
      </c>
      <c r="D27" s="23">
        <v>1923</v>
      </c>
      <c r="E27" s="23">
        <v>1923</v>
      </c>
    </row>
    <row r="28" spans="1:5" x14ac:dyDescent="0.25">
      <c r="A28" s="8" t="s">
        <v>30</v>
      </c>
      <c r="B28" s="15" t="s">
        <v>31</v>
      </c>
      <c r="C28" s="51">
        <v>84228</v>
      </c>
      <c r="D28" s="27">
        <v>91209</v>
      </c>
      <c r="E28" s="27">
        <v>84228</v>
      </c>
    </row>
    <row r="29" spans="1:5" x14ac:dyDescent="0.25">
      <c r="A29" s="9">
        <v>3231</v>
      </c>
      <c r="B29" s="16" t="s">
        <v>32</v>
      </c>
      <c r="C29" s="54">
        <v>8267</v>
      </c>
      <c r="D29" s="23">
        <v>8276</v>
      </c>
      <c r="E29" s="23">
        <v>8267</v>
      </c>
    </row>
    <row r="30" spans="1:5" x14ac:dyDescent="0.25">
      <c r="A30" s="9">
        <v>3232</v>
      </c>
      <c r="B30" s="16" t="s">
        <v>33</v>
      </c>
      <c r="C30" s="54">
        <v>22009</v>
      </c>
      <c r="D30" s="23">
        <v>22009</v>
      </c>
      <c r="E30" s="23">
        <v>22009</v>
      </c>
    </row>
    <row r="31" spans="1:5" x14ac:dyDescent="0.25">
      <c r="A31" s="9">
        <v>3233</v>
      </c>
      <c r="B31" s="16" t="s">
        <v>34</v>
      </c>
      <c r="C31" s="54"/>
      <c r="D31" s="23"/>
      <c r="E31" s="23"/>
    </row>
    <row r="32" spans="1:5" x14ac:dyDescent="0.25">
      <c r="A32" s="9">
        <v>3234</v>
      </c>
      <c r="B32" s="16" t="s">
        <v>35</v>
      </c>
      <c r="C32" s="54">
        <v>32300</v>
      </c>
      <c r="D32" s="23">
        <v>32300</v>
      </c>
      <c r="E32" s="23">
        <v>32300</v>
      </c>
    </row>
    <row r="33" spans="1:5" x14ac:dyDescent="0.25">
      <c r="A33" s="9">
        <v>3235</v>
      </c>
      <c r="B33" s="16" t="s">
        <v>36</v>
      </c>
      <c r="C33" s="54">
        <v>11535</v>
      </c>
      <c r="D33" s="23">
        <v>11535</v>
      </c>
      <c r="E33" s="23">
        <v>11535</v>
      </c>
    </row>
    <row r="34" spans="1:5" x14ac:dyDescent="0.25">
      <c r="A34" s="9">
        <v>3236</v>
      </c>
      <c r="B34" s="16" t="s">
        <v>37</v>
      </c>
      <c r="C34" s="54">
        <v>5768</v>
      </c>
      <c r="D34" s="23">
        <v>12740</v>
      </c>
      <c r="E34" s="23">
        <v>5768</v>
      </c>
    </row>
    <row r="35" spans="1:5" x14ac:dyDescent="0.25">
      <c r="A35" s="9">
        <v>3237</v>
      </c>
      <c r="B35" s="16" t="s">
        <v>38</v>
      </c>
      <c r="C35" s="54"/>
      <c r="D35" s="23"/>
      <c r="E35" s="23"/>
    </row>
    <row r="36" spans="1:5" x14ac:dyDescent="0.25">
      <c r="A36" s="9">
        <v>3238</v>
      </c>
      <c r="B36" s="16" t="s">
        <v>39</v>
      </c>
      <c r="C36" s="54"/>
      <c r="D36" s="23"/>
      <c r="E36" s="23"/>
    </row>
    <row r="37" spans="1:5" x14ac:dyDescent="0.25">
      <c r="A37" s="9">
        <v>3239</v>
      </c>
      <c r="B37" s="16" t="s">
        <v>40</v>
      </c>
      <c r="C37" s="54">
        <v>4349</v>
      </c>
      <c r="D37" s="23">
        <v>4349</v>
      </c>
      <c r="E37" s="23">
        <v>4349</v>
      </c>
    </row>
    <row r="38" spans="1:5" x14ac:dyDescent="0.25">
      <c r="A38" s="8" t="s">
        <v>41</v>
      </c>
      <c r="B38" s="15" t="s">
        <v>42</v>
      </c>
      <c r="C38" s="51">
        <v>0</v>
      </c>
      <c r="D38" s="27">
        <v>0</v>
      </c>
      <c r="E38" s="27">
        <v>0</v>
      </c>
    </row>
    <row r="39" spans="1:5" x14ac:dyDescent="0.25">
      <c r="A39" s="9">
        <v>3241</v>
      </c>
      <c r="B39" s="16" t="s">
        <v>42</v>
      </c>
      <c r="C39" s="54"/>
      <c r="D39" s="23"/>
      <c r="E39" s="23"/>
    </row>
    <row r="40" spans="1:5" x14ac:dyDescent="0.25">
      <c r="A40" s="8" t="s">
        <v>43</v>
      </c>
      <c r="B40" s="15" t="s">
        <v>44</v>
      </c>
      <c r="C40" s="51">
        <v>12747</v>
      </c>
      <c r="D40" s="27">
        <v>12747</v>
      </c>
      <c r="E40" s="27">
        <v>12747</v>
      </c>
    </row>
    <row r="41" spans="1:5" ht="23.25" x14ac:dyDescent="0.25">
      <c r="A41" s="9">
        <v>3291</v>
      </c>
      <c r="B41" s="10" t="s">
        <v>45</v>
      </c>
      <c r="C41" s="54"/>
      <c r="D41" s="23"/>
      <c r="E41" s="23"/>
    </row>
    <row r="42" spans="1:5" x14ac:dyDescent="0.25">
      <c r="A42" s="9">
        <v>3292</v>
      </c>
      <c r="B42" s="16" t="s">
        <v>46</v>
      </c>
      <c r="C42" s="54">
        <v>1543</v>
      </c>
      <c r="D42" s="23">
        <v>1543</v>
      </c>
      <c r="E42" s="23">
        <v>1543</v>
      </c>
    </row>
    <row r="43" spans="1:5" x14ac:dyDescent="0.25">
      <c r="A43" s="9">
        <v>3294</v>
      </c>
      <c r="B43" s="16" t="s">
        <v>47</v>
      </c>
      <c r="C43" s="54"/>
      <c r="D43" s="23"/>
      <c r="E43" s="23"/>
    </row>
    <row r="44" spans="1:5" x14ac:dyDescent="0.25">
      <c r="A44" s="9">
        <v>3295</v>
      </c>
      <c r="B44" s="16" t="s">
        <v>48</v>
      </c>
      <c r="C44" s="55">
        <v>2595</v>
      </c>
      <c r="D44" s="23">
        <v>2595</v>
      </c>
      <c r="E44" s="23">
        <v>2595</v>
      </c>
    </row>
    <row r="45" spans="1:5" x14ac:dyDescent="0.25">
      <c r="A45" s="9">
        <v>3299</v>
      </c>
      <c r="B45" s="16" t="s">
        <v>44</v>
      </c>
      <c r="C45" s="54">
        <v>8609</v>
      </c>
      <c r="D45" s="23">
        <v>8609</v>
      </c>
      <c r="E45" s="23">
        <v>8609</v>
      </c>
    </row>
    <row r="46" spans="1:5" x14ac:dyDescent="0.25">
      <c r="A46" s="6" t="s">
        <v>49</v>
      </c>
      <c r="B46" s="14" t="s">
        <v>50</v>
      </c>
      <c r="C46" s="53">
        <v>954</v>
      </c>
      <c r="D46" s="29">
        <v>954</v>
      </c>
      <c r="E46" s="29">
        <v>954</v>
      </c>
    </row>
    <row r="47" spans="1:5" x14ac:dyDescent="0.25">
      <c r="A47" s="8" t="s">
        <v>51</v>
      </c>
      <c r="B47" s="15" t="s">
        <v>52</v>
      </c>
      <c r="C47" s="51">
        <v>954</v>
      </c>
      <c r="D47" s="27">
        <v>954</v>
      </c>
      <c r="E47" s="27">
        <v>954</v>
      </c>
    </row>
    <row r="48" spans="1:5" x14ac:dyDescent="0.25">
      <c r="A48" s="9">
        <v>3431</v>
      </c>
      <c r="B48" s="16" t="s">
        <v>53</v>
      </c>
      <c r="C48" s="54">
        <v>954</v>
      </c>
      <c r="D48" s="23">
        <v>954</v>
      </c>
      <c r="E48" s="23">
        <v>954</v>
      </c>
    </row>
    <row r="49" spans="1:5" x14ac:dyDescent="0.25">
      <c r="A49" s="9">
        <v>3433</v>
      </c>
      <c r="B49" s="16" t="s">
        <v>54</v>
      </c>
      <c r="C49" s="54"/>
      <c r="D49" s="23"/>
      <c r="E49" s="23"/>
    </row>
    <row r="50" spans="1:5" x14ac:dyDescent="0.25">
      <c r="A50" s="9">
        <v>3434</v>
      </c>
      <c r="B50" s="16" t="s">
        <v>55</v>
      </c>
      <c r="C50" s="54"/>
      <c r="D50" s="23"/>
      <c r="E50" s="23"/>
    </row>
    <row r="51" spans="1:5" ht="24.75" x14ac:dyDescent="0.25">
      <c r="A51" s="6" t="s">
        <v>56</v>
      </c>
      <c r="B51" s="7" t="s">
        <v>57</v>
      </c>
      <c r="C51" s="53">
        <v>68532</v>
      </c>
      <c r="D51" s="29">
        <v>68532</v>
      </c>
      <c r="E51" s="29">
        <v>68532</v>
      </c>
    </row>
    <row r="52" spans="1:5" x14ac:dyDescent="0.25">
      <c r="A52" s="8" t="s">
        <v>58</v>
      </c>
      <c r="B52" s="15" t="s">
        <v>59</v>
      </c>
      <c r="C52" s="51">
        <v>68532</v>
      </c>
      <c r="D52" s="27">
        <v>68532</v>
      </c>
      <c r="E52" s="27">
        <v>68532</v>
      </c>
    </row>
    <row r="53" spans="1:5" x14ac:dyDescent="0.25">
      <c r="A53" s="9">
        <v>3721</v>
      </c>
      <c r="B53" s="16" t="s">
        <v>60</v>
      </c>
      <c r="C53" s="54">
        <v>5191</v>
      </c>
      <c r="D53" s="23">
        <v>5191</v>
      </c>
      <c r="E53" s="23">
        <v>5191</v>
      </c>
    </row>
    <row r="54" spans="1:5" x14ac:dyDescent="0.25">
      <c r="A54" s="9">
        <v>3722</v>
      </c>
      <c r="B54" s="16" t="s">
        <v>61</v>
      </c>
      <c r="C54" s="54">
        <v>63341</v>
      </c>
      <c r="D54" s="23">
        <v>63341</v>
      </c>
      <c r="E54" s="23">
        <v>63341</v>
      </c>
    </row>
    <row r="55" spans="1:5" x14ac:dyDescent="0.25">
      <c r="A55" s="2"/>
      <c r="B55" s="2"/>
      <c r="C55" s="20"/>
      <c r="D55" s="20"/>
      <c r="E55" s="20"/>
    </row>
    <row r="56" spans="1:5" x14ac:dyDescent="0.25">
      <c r="A56" s="2"/>
      <c r="B56" s="12" t="s">
        <v>62</v>
      </c>
      <c r="C56" s="17">
        <v>2077696</v>
      </c>
      <c r="D56" s="17">
        <v>2239740</v>
      </c>
      <c r="E56" s="17">
        <v>2219338</v>
      </c>
    </row>
    <row r="57" spans="1:5" x14ac:dyDescent="0.25">
      <c r="A57" s="2"/>
      <c r="B57" s="12">
        <v>31</v>
      </c>
      <c r="C57" s="18">
        <v>1579221</v>
      </c>
      <c r="D57" s="18">
        <v>1734284</v>
      </c>
      <c r="E57" s="18">
        <v>1720863</v>
      </c>
    </row>
    <row r="58" spans="1:5" x14ac:dyDescent="0.25">
      <c r="A58" s="2"/>
      <c r="B58" s="12">
        <v>32</v>
      </c>
      <c r="C58" s="19">
        <v>428989</v>
      </c>
      <c r="D58" s="19">
        <v>435970</v>
      </c>
      <c r="E58" s="19">
        <v>428989</v>
      </c>
    </row>
    <row r="59" spans="1:5" x14ac:dyDescent="0.25">
      <c r="A59" s="2"/>
      <c r="B59" s="12">
        <v>34</v>
      </c>
      <c r="C59" s="19">
        <v>954</v>
      </c>
      <c r="D59" s="19">
        <v>954</v>
      </c>
      <c r="E59" s="19">
        <v>954</v>
      </c>
    </row>
    <row r="60" spans="1:5" x14ac:dyDescent="0.25">
      <c r="B60" s="12">
        <v>37</v>
      </c>
      <c r="C60" s="19">
        <v>68532</v>
      </c>
      <c r="D60" s="19">
        <v>68532</v>
      </c>
      <c r="E60" s="19">
        <v>68532</v>
      </c>
    </row>
    <row r="61" spans="1:5" x14ac:dyDescent="0.25">
      <c r="B61" s="12" t="s">
        <v>63</v>
      </c>
      <c r="C61" s="18">
        <v>498475</v>
      </c>
      <c r="D61" s="18">
        <v>505456</v>
      </c>
      <c r="E61" s="18">
        <v>498475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workbookViewId="0">
      <selection activeCell="D28" sqref="D28"/>
    </sheetView>
  </sheetViews>
  <sheetFormatPr defaultRowHeight="15" x14ac:dyDescent="0.25"/>
  <cols>
    <col min="1" max="1" width="17.7109375" customWidth="1"/>
    <col min="2" max="2" width="50.7109375" customWidth="1"/>
    <col min="3" max="5" width="13.85546875" customWidth="1"/>
  </cols>
  <sheetData>
    <row r="1" spans="1:5" x14ac:dyDescent="0.25">
      <c r="A1" s="30"/>
    </row>
    <row r="2" spans="1:5" x14ac:dyDescent="0.25">
      <c r="A2" s="30"/>
    </row>
    <row r="3" spans="1:5" x14ac:dyDescent="0.25">
      <c r="A3" s="30" t="s">
        <v>78</v>
      </c>
    </row>
    <row r="4" spans="1:5" ht="30" x14ac:dyDescent="0.25">
      <c r="A4" s="30"/>
      <c r="B4" s="31" t="s">
        <v>69</v>
      </c>
    </row>
    <row r="5" spans="1:5" x14ac:dyDescent="0.25">
      <c r="A5" s="30" t="s">
        <v>70</v>
      </c>
      <c r="B5" s="30" t="s">
        <v>71</v>
      </c>
      <c r="C5" s="32" t="s">
        <v>80</v>
      </c>
      <c r="D5" s="33"/>
      <c r="E5" s="33"/>
    </row>
    <row r="6" spans="1:5" x14ac:dyDescent="0.25">
      <c r="A6" s="34" t="s">
        <v>72</v>
      </c>
      <c r="B6" s="35" t="s">
        <v>73</v>
      </c>
      <c r="C6" s="36" t="s">
        <v>74</v>
      </c>
      <c r="D6" s="36" t="s">
        <v>75</v>
      </c>
      <c r="E6" s="36" t="s">
        <v>79</v>
      </c>
    </row>
    <row r="7" spans="1:5" ht="39" x14ac:dyDescent="0.25">
      <c r="A7" s="42" t="s">
        <v>76</v>
      </c>
      <c r="B7" s="43" t="s">
        <v>77</v>
      </c>
      <c r="C7" s="37">
        <f>C8+C9</f>
        <v>2077696</v>
      </c>
      <c r="D7" s="37">
        <f t="shared" ref="D7:E7" si="0">D8+D9</f>
        <v>2239740</v>
      </c>
      <c r="E7" s="37">
        <f t="shared" si="0"/>
        <v>2219338</v>
      </c>
    </row>
    <row r="8" spans="1:5" ht="27.75" customHeight="1" x14ac:dyDescent="0.25">
      <c r="A8" s="38"/>
      <c r="B8" s="44" t="s">
        <v>81</v>
      </c>
      <c r="C8" s="40">
        <f>'309'!C61</f>
        <v>498475</v>
      </c>
      <c r="D8" s="40">
        <f>'309'!D61</f>
        <v>505456</v>
      </c>
      <c r="E8" s="40">
        <f>'309'!E61</f>
        <v>498475</v>
      </c>
    </row>
    <row r="9" spans="1:5" ht="33" customHeight="1" x14ac:dyDescent="0.25">
      <c r="A9" s="39"/>
      <c r="B9" s="45" t="s">
        <v>82</v>
      </c>
      <c r="C9" s="41">
        <f>'309'!C57</f>
        <v>1579221</v>
      </c>
      <c r="D9" s="41">
        <f>'309'!D57</f>
        <v>1734284</v>
      </c>
      <c r="E9" s="41">
        <f>'309'!E57</f>
        <v>1720863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309</vt:lpstr>
      <vt:lpstr>309 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Vlatka Poduška</dc:creator>
  <cp:lastModifiedBy>Vlatka Poduška</cp:lastModifiedBy>
  <cp:lastPrinted>2023-10-05T06:26:53Z</cp:lastPrinted>
  <dcterms:created xsi:type="dcterms:W3CDTF">2023-02-14T12:12:44Z</dcterms:created>
  <dcterms:modified xsi:type="dcterms:W3CDTF">2023-12-14T08:15:31Z</dcterms:modified>
</cp:coreProperties>
</file>