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2024-2026\Tablice po grupama IF 31 52 61\"/>
    </mc:Choice>
  </mc:AlternateContent>
  <xr:revisionPtr revIDLastSave="0" documentId="13_ncr:1_{1A892697-33E9-49CD-AEB8-39A469EAF4BE}" xr6:coauthVersionLast="47" xr6:coauthVersionMax="47" xr10:uidLastSave="{00000000-0000-0000-0000-000000000000}"/>
  <bookViews>
    <workbookView xWindow="-120" yWindow="-120" windowWidth="29040" windowHeight="15840" tabRatio="792" xr2:uid="{DA69CFC8-34EF-4DBC-B6BC-178FDEB5C3D0}"/>
  </bookViews>
  <sheets>
    <sheet name="309" sheetId="1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9" i="13" l="1"/>
  <c r="J79" i="13"/>
  <c r="I79" i="13"/>
  <c r="H79" i="13"/>
  <c r="G79" i="13"/>
  <c r="F79" i="13"/>
  <c r="E79" i="13"/>
  <c r="D79" i="13"/>
  <c r="C79" i="13"/>
  <c r="K77" i="13"/>
  <c r="J77" i="13"/>
  <c r="J76" i="13" s="1"/>
  <c r="I77" i="13"/>
  <c r="I76" i="13" s="1"/>
  <c r="H77" i="13"/>
  <c r="G77" i="13"/>
  <c r="F77" i="13"/>
  <c r="E77" i="13"/>
  <c r="D77" i="13"/>
  <c r="D76" i="13" s="1"/>
  <c r="C77" i="13"/>
  <c r="C76" i="13" s="1"/>
  <c r="K76" i="13"/>
  <c r="H76" i="13"/>
  <c r="G76" i="13"/>
  <c r="F76" i="13"/>
  <c r="E76" i="13"/>
  <c r="K74" i="13"/>
  <c r="J74" i="13"/>
  <c r="I74" i="13"/>
  <c r="H74" i="13"/>
  <c r="G74" i="13"/>
  <c r="F74" i="13"/>
  <c r="E74" i="13"/>
  <c r="D74" i="13"/>
  <c r="C74" i="13"/>
  <c r="K72" i="13"/>
  <c r="J72" i="13"/>
  <c r="I72" i="13"/>
  <c r="H72" i="13"/>
  <c r="G72" i="13"/>
  <c r="F72" i="13"/>
  <c r="E72" i="13"/>
  <c r="D72" i="13"/>
  <c r="C72" i="13"/>
  <c r="K64" i="13"/>
  <c r="J64" i="13"/>
  <c r="I64" i="13"/>
  <c r="H64" i="13"/>
  <c r="G64" i="13"/>
  <c r="F64" i="13"/>
  <c r="E64" i="13"/>
  <c r="D64" i="13"/>
  <c r="C64" i="13"/>
  <c r="K62" i="13"/>
  <c r="J62" i="13"/>
  <c r="I62" i="13"/>
  <c r="H62" i="13"/>
  <c r="G62" i="13"/>
  <c r="G61" i="13" s="1"/>
  <c r="F62" i="13"/>
  <c r="F61" i="13" s="1"/>
  <c r="E62" i="13"/>
  <c r="D62" i="13"/>
  <c r="C62" i="13"/>
  <c r="K61" i="13"/>
  <c r="J61" i="13"/>
  <c r="I61" i="13"/>
  <c r="H61" i="13"/>
  <c r="E61" i="13"/>
  <c r="D61" i="13"/>
  <c r="C61" i="13"/>
  <c r="K58" i="13"/>
  <c r="J58" i="13"/>
  <c r="I58" i="13"/>
  <c r="H58" i="13"/>
  <c r="G58" i="13"/>
  <c r="G57" i="13" s="1"/>
  <c r="F58" i="13"/>
  <c r="F57" i="13" s="1"/>
  <c r="E58" i="13"/>
  <c r="D58" i="13"/>
  <c r="C58" i="13"/>
  <c r="K57" i="13"/>
  <c r="J57" i="13"/>
  <c r="J56" i="13" s="1"/>
  <c r="I57" i="13"/>
  <c r="I56" i="13" s="1"/>
  <c r="H57" i="13"/>
  <c r="E57" i="13"/>
  <c r="D57" i="13"/>
  <c r="D56" i="13" s="1"/>
  <c r="C57" i="13"/>
  <c r="K56" i="13"/>
  <c r="H56" i="13"/>
  <c r="E56" i="13"/>
  <c r="K53" i="13"/>
  <c r="J53" i="13"/>
  <c r="J52" i="13" s="1"/>
  <c r="I53" i="13"/>
  <c r="I52" i="13" s="1"/>
  <c r="H53" i="13"/>
  <c r="G53" i="13"/>
  <c r="F53" i="13"/>
  <c r="E53" i="13"/>
  <c r="D53" i="13"/>
  <c r="D52" i="13" s="1"/>
  <c r="C53" i="13"/>
  <c r="C52" i="13" s="1"/>
  <c r="K52" i="13"/>
  <c r="H52" i="13"/>
  <c r="G52" i="13"/>
  <c r="F52" i="13"/>
  <c r="E52" i="13"/>
  <c r="K48" i="13"/>
  <c r="J48" i="13"/>
  <c r="J47" i="13" s="1"/>
  <c r="I48" i="13"/>
  <c r="I47" i="13" s="1"/>
  <c r="H48" i="13"/>
  <c r="G48" i="13"/>
  <c r="F48" i="13"/>
  <c r="E48" i="13"/>
  <c r="D48" i="13"/>
  <c r="D47" i="13" s="1"/>
  <c r="C48" i="13"/>
  <c r="C47" i="13" s="1"/>
  <c r="K47" i="13"/>
  <c r="H47" i="13"/>
  <c r="G47" i="13"/>
  <c r="F47" i="13"/>
  <c r="E47" i="13"/>
  <c r="K41" i="13"/>
  <c r="J41" i="13"/>
  <c r="I41" i="13"/>
  <c r="H41" i="13"/>
  <c r="G41" i="13"/>
  <c r="F41" i="13"/>
  <c r="E41" i="13"/>
  <c r="D41" i="13"/>
  <c r="C41" i="13"/>
  <c r="K39" i="13"/>
  <c r="J39" i="13"/>
  <c r="I39" i="13"/>
  <c r="H39" i="13"/>
  <c r="G39" i="13"/>
  <c r="F39" i="13"/>
  <c r="E39" i="13"/>
  <c r="D39" i="13"/>
  <c r="C39" i="13"/>
  <c r="K29" i="13"/>
  <c r="J29" i="13"/>
  <c r="I29" i="13"/>
  <c r="H29" i="13"/>
  <c r="G29" i="13"/>
  <c r="F29" i="13"/>
  <c r="E29" i="13"/>
  <c r="D29" i="13"/>
  <c r="C29" i="13"/>
  <c r="K22" i="13"/>
  <c r="J22" i="13"/>
  <c r="I22" i="13"/>
  <c r="H22" i="13"/>
  <c r="G22" i="13"/>
  <c r="F22" i="13"/>
  <c r="E22" i="13"/>
  <c r="D22" i="13"/>
  <c r="C22" i="13"/>
  <c r="K17" i="13"/>
  <c r="J17" i="13"/>
  <c r="J16" i="13" s="1"/>
  <c r="I17" i="13"/>
  <c r="I16" i="13" s="1"/>
  <c r="H17" i="13"/>
  <c r="G17" i="13"/>
  <c r="F17" i="13"/>
  <c r="E17" i="13"/>
  <c r="D17" i="13"/>
  <c r="D16" i="13" s="1"/>
  <c r="C17" i="13"/>
  <c r="C16" i="13" s="1"/>
  <c r="K16" i="13"/>
  <c r="H16" i="13"/>
  <c r="G16" i="13"/>
  <c r="F16" i="13"/>
  <c r="E16" i="13"/>
  <c r="K14" i="13"/>
  <c r="J14" i="13"/>
  <c r="I14" i="13"/>
  <c r="H14" i="13"/>
  <c r="G14" i="13"/>
  <c r="F14" i="13"/>
  <c r="E14" i="13"/>
  <c r="D14" i="13"/>
  <c r="C14" i="13"/>
  <c r="K12" i="13"/>
  <c r="J12" i="13"/>
  <c r="I12" i="13"/>
  <c r="H12" i="13"/>
  <c r="G12" i="13"/>
  <c r="F12" i="13"/>
  <c r="E12" i="13"/>
  <c r="D12" i="13"/>
  <c r="C12" i="13"/>
  <c r="K8" i="13"/>
  <c r="J8" i="13"/>
  <c r="J7" i="13" s="1"/>
  <c r="J6" i="13" s="1"/>
  <c r="J5" i="13" s="1"/>
  <c r="I8" i="13"/>
  <c r="I7" i="13" s="1"/>
  <c r="H8" i="13"/>
  <c r="G8" i="13"/>
  <c r="F8" i="13"/>
  <c r="E8" i="13"/>
  <c r="D8" i="13"/>
  <c r="D7" i="13" s="1"/>
  <c r="D6" i="13" s="1"/>
  <c r="D5" i="13" s="1"/>
  <c r="C8" i="13"/>
  <c r="C7" i="13" s="1"/>
  <c r="K7" i="13"/>
  <c r="H7" i="13"/>
  <c r="G7" i="13"/>
  <c r="G6" i="13" s="1"/>
  <c r="F7" i="13"/>
  <c r="F6" i="13" s="1"/>
  <c r="E7" i="13"/>
  <c r="K6" i="13"/>
  <c r="H6" i="13"/>
  <c r="E6" i="13"/>
  <c r="K5" i="13"/>
  <c r="H5" i="13"/>
  <c r="E5" i="13"/>
  <c r="K3" i="13"/>
  <c r="J3" i="13"/>
  <c r="I3" i="13"/>
  <c r="H3" i="13"/>
  <c r="G3" i="13"/>
  <c r="F3" i="13"/>
  <c r="E3" i="13"/>
  <c r="D3" i="13"/>
  <c r="C3" i="13"/>
  <c r="G5" i="13" l="1"/>
  <c r="F56" i="13"/>
  <c r="F5" i="13" s="1"/>
  <c r="G56" i="13"/>
  <c r="C6" i="13"/>
  <c r="I6" i="13"/>
  <c r="I5" i="13" s="1"/>
  <c r="C56" i="13"/>
  <c r="C5" i="13" l="1"/>
</calcChain>
</file>

<file path=xl/sharedStrings.xml><?xml version="1.0" encoding="utf-8"?>
<sst xmlns="http://schemas.openxmlformats.org/spreadsheetml/2006/main" count="122" uniqueCount="116">
  <si>
    <t>08660</t>
  </si>
  <si>
    <t>MINISTARSTVO RADA, MIROVINSKOGA SUSTAVA, OBITELJI I SOCIJALNE POLITIKE</t>
  </si>
  <si>
    <t>Račun</t>
  </si>
  <si>
    <t>Sveukupni rashodi 31+32+34+37</t>
  </si>
  <si>
    <t xml:space="preserve">          31</t>
  </si>
  <si>
    <t>Rashodi za zaposlene</t>
  </si>
  <si>
    <t xml:space="preserve">            311</t>
  </si>
  <si>
    <t>Plaće</t>
  </si>
  <si>
    <t>Plaće za redovan rad</t>
  </si>
  <si>
    <t>Plaće za prekovremeni rad</t>
  </si>
  <si>
    <t>Plaće za posebne uvjete rada</t>
  </si>
  <si>
    <t xml:space="preserve">            312</t>
  </si>
  <si>
    <t>Ostali rashodi za zaposlene</t>
  </si>
  <si>
    <t>Doprinosi na plaće</t>
  </si>
  <si>
    <t>Doprinosi za obvezno zdravstveno osiguranje</t>
  </si>
  <si>
    <t xml:space="preserve">          32</t>
  </si>
  <si>
    <t>Materijalni rashodi</t>
  </si>
  <si>
    <t xml:space="preserve">            321</t>
  </si>
  <si>
    <t>Naknade troškova zaposlenima</t>
  </si>
  <si>
    <t>Službena putovanja</t>
  </si>
  <si>
    <t>Naknade za prijevoz, za rad na terenu i odvojeni život</t>
  </si>
  <si>
    <t>Stručno usavršavanje zaposlenika</t>
  </si>
  <si>
    <t xml:space="preserve">            322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</si>
  <si>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</si>
  <si>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</si>
  <si>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</si>
  <si>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</si>
  <si>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</si>
  <si>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</si>
  <si>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</si>
  <si>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 xml:space="preserve">            323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</si>
  <si>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</si>
  <si>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</si>
  <si>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</si>
  <si>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</si>
  <si>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</si>
  <si>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</si>
  <si>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</si>
  <si>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</si>
  <si>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</si>
  <si>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</si>
  <si>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 xml:space="preserve">            324</t>
  </si>
  <si>
    <t>Naknade troškova osobama izvan radnog odnosa</t>
  </si>
  <si>
    <t xml:space="preserve">            329</t>
  </si>
  <si>
    <t>Ostali nespomenuti rashodi poslovanja</t>
  </si>
  <si>
    <t>Naknade za rad predstavničkih i izvršnih tijela, povjerenstava i slično</t>
  </si>
  <si>
    <t>Premije osiguranja</t>
  </si>
  <si>
    <t>Članarine</t>
  </si>
  <si>
    <t>Pristojbe i naknade</t>
  </si>
  <si>
    <t xml:space="preserve">          34</t>
  </si>
  <si>
    <t>Financijski rashodi</t>
  </si>
  <si>
    <t xml:space="preserve">            343</t>
  </si>
  <si>
    <t>Ostali financijski rashodi</t>
  </si>
  <si>
    <t>Bankarske usluge i usluge platnog prometa</t>
  </si>
  <si>
    <t>Zatezne kamate</t>
  </si>
  <si>
    <t>Ostali nespomenuti financijski rashodi</t>
  </si>
  <si>
    <t xml:space="preserve">          37</t>
  </si>
  <si>
    <t>Naknade građanima i kućanstvima na temelju osiguranja i druge naknade</t>
  </si>
  <si>
    <t xml:space="preserve">            372</t>
  </si>
  <si>
    <t>Ostale naknade građanima i kućanstvima iz proračuna</t>
  </si>
  <si>
    <t>Naknade građanima i kućanstvima u novcu</t>
  </si>
  <si>
    <t>Naknade građanima i kućanstvima u naravi</t>
  </si>
  <si>
    <t>Ostale naknade troškova zaposlenima</t>
  </si>
  <si>
    <t>2024.g.
IF:31</t>
  </si>
  <si>
    <t>2025.g.
IF:31</t>
  </si>
  <si>
    <t>2026.g.
IF:31</t>
  </si>
  <si>
    <t>2024.g.
IF:52</t>
  </si>
  <si>
    <t>2025.g.
IF:52</t>
  </si>
  <si>
    <t>2026.g.
IF:52</t>
  </si>
  <si>
    <t>2024.g.
IF:61</t>
  </si>
  <si>
    <t>2025.g.
IF:61</t>
  </si>
  <si>
    <t>2026.g.
IF:61</t>
  </si>
  <si>
    <t>Sveukupni rashodi 3+4</t>
  </si>
  <si>
    <t>Sveukupni rashodi 41+42+45</t>
  </si>
  <si>
    <t>41</t>
  </si>
  <si>
    <t>Rashodi za nabavu neproizvedene dugotrajne imovine</t>
  </si>
  <si>
    <t>412</t>
  </si>
  <si>
    <t>Nematerijalna imovina</t>
  </si>
  <si>
    <t>4123</t>
  </si>
  <si>
    <t>Licence</t>
  </si>
  <si>
    <t>4124</t>
  </si>
  <si>
    <t>'Ostala prava</t>
  </si>
  <si>
    <t>Rashodi za nabavu proizvedene dugotrajne imovine</t>
  </si>
  <si>
    <t>421</t>
  </si>
  <si>
    <t>Građevinski objekti</t>
  </si>
  <si>
    <t>4212</t>
  </si>
  <si>
    <t>Poslovni objekti</t>
  </si>
  <si>
    <t>'422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</si>
  <si>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</si>
  <si>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</si>
  <si>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</si>
  <si>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</si>
  <si>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</si>
  <si>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</si>
  <si>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</si>
  <si>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</si>
  <si>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</si>
  <si>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</si>
  <si>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</si>
  <si>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</si>
  <si>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</si>
  <si>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</si>
  <si>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Uređaji, strojevi i oprema za ostale namjene</t>
  </si>
  <si>
    <t>423</t>
  </si>
  <si>
    <t>Prijevozna sredstva</t>
  </si>
  <si>
    <t>Prijevozna sredstva u cestovnom prometu</t>
  </si>
  <si>
    <t>426</t>
  </si>
  <si>
    <t>Nematerijalna proizvedena imovina</t>
  </si>
  <si>
    <t>Ulaganja u računalne programe</t>
  </si>
  <si>
    <t>45</t>
  </si>
  <si>
    <t>Rashodi za dodatna ulaganja na nefinancijskoj imovini</t>
  </si>
  <si>
    <t>451</t>
  </si>
  <si>
    <t>Dodatna ulaganja na građevinskim objektima</t>
  </si>
  <si>
    <t>Dodatna ulaganja na na postrojenjima i opremi</t>
  </si>
  <si>
    <t>4521</t>
  </si>
  <si>
    <t>Dodatna ulaganja na postrojenjima i opremi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</si>
</sst>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1"/>
      <color theme="5" tint="-0.499984740745262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1"/>
      </patternFill>
    </fill>
    <fill>
      <patternFill patternType="solid">
        <fgColor indexed="4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4">
    <xf numFmtId="0" fontId="0" fillId="0" borderId="0"/>
    <xf numFmtId="0" fontId="9" fillId="8" borderId="2" applyNumberFormat="0" applyProtection="0">
      <alignment horizontal="left" vertical="center" indent="1" justifyLastLine="1"/>
    </xf>
    <xf numFmtId="4" fontId="9" fillId="9" borderId="2" applyNumberFormat="0" applyProtection="0">
      <alignment vertical="center"/>
    </xf>
    <xf numFmtId="4" fontId="9" fillId="0" borderId="2" applyNumberFormat="0" applyProtection="0">
      <alignment horizontal="right" vertical="center"/>
    </xf>
  </cellStyleXfs>
  <cellXfs count="44">
    <xf numFmtId="0" fontId="0" fillId="0" borderId="0" xfId="0"/>
    <xf numFmtId="0" fontId="1" fillId="0" borderId="0" xfId="0" applyFont="1"/>
    <xf numFmtId="0" fontId="1" fillId="0" borderId="0" xfId="0" quotePrefix="1" applyFont="1"/>
    <xf numFmtId="0" fontId="2" fillId="0" borderId="1" xfId="0" quotePrefix="1" applyFont="1" applyBorder="1" applyAlignment="1">
      <alignment horizontal="right" vertical="center"/>
    </xf>
    <xf numFmtId="0" fontId="1" fillId="0" borderId="1" xfId="0" quotePrefix="1" applyFont="1" applyBorder="1" applyAlignment="1">
      <alignment wrapText="1"/>
    </xf>
    <xf numFmtId="0" fontId="1" fillId="0" borderId="1" xfId="0" quotePrefix="1" applyFont="1" applyBorder="1"/>
    <xf numFmtId="0" fontId="0" fillId="4" borderId="0" xfId="0" applyFill="1"/>
    <xf numFmtId="3" fontId="5" fillId="4" borderId="1" xfId="0" applyNumberFormat="1" applyFont="1" applyFill="1" applyBorder="1"/>
    <xf numFmtId="3" fontId="1" fillId="5" borderId="1" xfId="0" applyNumberFormat="1" applyFont="1" applyFill="1" applyBorder="1"/>
    <xf numFmtId="3" fontId="3" fillId="6" borderId="1" xfId="0" applyNumberFormat="1" applyFont="1" applyFill="1" applyBorder="1"/>
    <xf numFmtId="3" fontId="1" fillId="7" borderId="1" xfId="0" applyNumberFormat="1" applyFont="1" applyFill="1" applyBorder="1" applyProtection="1">
      <protection locked="0"/>
    </xf>
    <xf numFmtId="3" fontId="1" fillId="5" borderId="1" xfId="0" quotePrefix="1" applyNumberFormat="1" applyFont="1" applyFill="1" applyBorder="1"/>
    <xf numFmtId="3" fontId="1" fillId="0" borderId="0" xfId="0" applyNumberFormat="1" applyFont="1" applyProtection="1">
      <protection locked="0"/>
    </xf>
    <xf numFmtId="0" fontId="4" fillId="0" borderId="0" xfId="0" quotePrefix="1" applyFont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3" fontId="0" fillId="3" borderId="1" xfId="0" applyNumberFormat="1" applyFill="1" applyBorder="1"/>
    <xf numFmtId="3" fontId="2" fillId="5" borderId="1" xfId="0" quotePrefix="1" applyNumberFormat="1" applyFont="1" applyFill="1" applyBorder="1" applyAlignment="1">
      <alignment horizontal="right" wrapText="1"/>
    </xf>
    <xf numFmtId="49" fontId="2" fillId="0" borderId="1" xfId="0" quotePrefix="1" applyNumberFormat="1" applyFont="1" applyBorder="1" applyAlignment="1">
      <alignment horizontal="right" vertical="center"/>
    </xf>
    <xf numFmtId="0" fontId="2" fillId="0" borderId="1" xfId="0" quotePrefix="1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3" fillId="3" borderId="1" xfId="0" quotePrefix="1" applyFont="1" applyFill="1" applyBorder="1" applyAlignment="1">
      <alignment horizontal="right"/>
    </xf>
    <xf numFmtId="0" fontId="4" fillId="3" borderId="1" xfId="0" quotePrefix="1" applyFont="1" applyFill="1" applyBorder="1"/>
    <xf numFmtId="0" fontId="5" fillId="4" borderId="1" xfId="0" quotePrefix="1" applyFont="1" applyFill="1" applyBorder="1" applyAlignment="1">
      <alignment horizontal="right"/>
    </xf>
    <xf numFmtId="0" fontId="5" fillId="4" borderId="1" xfId="0" quotePrefix="1" applyFont="1" applyFill="1" applyBorder="1"/>
    <xf numFmtId="0" fontId="2" fillId="5" borderId="1" xfId="0" quotePrefix="1" applyFont="1" applyFill="1" applyBorder="1" applyAlignment="1">
      <alignment horizontal="right" vertical="center"/>
    </xf>
    <xf numFmtId="0" fontId="2" fillId="5" borderId="1" xfId="0" quotePrefix="1" applyFont="1" applyFill="1" applyBorder="1"/>
    <xf numFmtId="4" fontId="4" fillId="6" borderId="1" xfId="0" applyNumberFormat="1" applyFont="1" applyFill="1" applyBorder="1" applyAlignment="1">
      <alignment horizontal="right" vertical="center"/>
    </xf>
    <xf numFmtId="4" fontId="3" fillId="6" borderId="1" xfId="0" applyNumberFormat="1" applyFont="1" applyFill="1" applyBorder="1"/>
    <xf numFmtId="3" fontId="4" fillId="6" borderId="1" xfId="0" applyNumberFormat="1" applyFont="1" applyFill="1" applyBorder="1" applyAlignment="1">
      <alignment horizontal="right" vertical="center"/>
    </xf>
    <xf numFmtId="0" fontId="2" fillId="5" borderId="1" xfId="0" quotePrefix="1" applyFont="1" applyFill="1" applyBorder="1" applyAlignment="1">
      <alignment wrapText="1"/>
    </xf>
    <xf numFmtId="3" fontId="2" fillId="5" borderId="1" xfId="0" quotePrefix="1" applyNumberFormat="1" applyFont="1" applyFill="1" applyBorder="1" applyAlignment="1">
      <alignment horizontal="right"/>
    </xf>
    <xf numFmtId="3" fontId="2" fillId="5" borderId="1" xfId="0" quotePrefix="1" applyNumberFormat="1" applyFont="1" applyFill="1" applyBorder="1" applyAlignment="1">
      <alignment horizontal="left" wrapText="1"/>
    </xf>
    <xf numFmtId="3" fontId="4" fillId="6" borderId="1" xfId="0" applyNumberFormat="1" applyFont="1" applyFill="1" applyBorder="1" applyAlignment="1">
      <alignment horizontal="right"/>
    </xf>
    <xf numFmtId="3" fontId="3" fillId="6" borderId="1" xfId="0" applyNumberFormat="1" applyFont="1" applyFill="1" applyBorder="1" applyAlignment="1">
      <alignment horizontal="left"/>
    </xf>
    <xf numFmtId="0" fontId="9" fillId="7" borderId="1" xfId="1" quotePrefix="1" applyFill="1" applyBorder="1" applyAlignment="1">
      <alignment horizontal="right" justifyLastLine="1"/>
    </xf>
    <xf numFmtId="0" fontId="9" fillId="7" borderId="1" xfId="1" quotePrefix="1" applyFill="1" applyBorder="1" applyAlignment="1">
      <alignment horizontal="left" justifyLastLine="1"/>
    </xf>
    <xf numFmtId="0" fontId="1" fillId="5" borderId="1" xfId="0" quotePrefix="1" applyFont="1" applyFill="1" applyBorder="1"/>
    <xf numFmtId="3" fontId="4" fillId="6" borderId="1" xfId="0" quotePrefix="1" applyNumberFormat="1" applyFont="1" applyFill="1" applyBorder="1" applyAlignment="1">
      <alignment horizontal="right"/>
    </xf>
    <xf numFmtId="0" fontId="9" fillId="7" borderId="1" xfId="1" quotePrefix="1" applyFill="1" applyBorder="1" applyAlignment="1">
      <alignment horizontal="left" vertical="center" wrapText="1" justifyLastLine="1"/>
    </xf>
    <xf numFmtId="4" fontId="3" fillId="6" borderId="1" xfId="0" quotePrefix="1" applyNumberFormat="1" applyFont="1" applyFill="1" applyBorder="1"/>
    <xf numFmtId="0" fontId="9" fillId="2" borderId="1" xfId="1" quotePrefix="1" applyFill="1" applyBorder="1" applyAlignment="1">
      <alignment horizontal="right" justifyLastLine="1"/>
    </xf>
    <xf numFmtId="0" fontId="9" fillId="2" borderId="1" xfId="1" quotePrefix="1" applyFill="1" applyBorder="1" applyAlignment="1">
      <alignment horizontal="left" vertical="center" wrapText="1" justifyLastLine="1"/>
    </xf>
    <xf numFmtId="0" fontId="2" fillId="0" borderId="0" xfId="0" quotePrefix="1" applyFont="1" applyAlignment="1">
      <alignment horizontal="right" vertical="center"/>
    </xf>
  </cellXfs>
  <cellStyles count="4">
    <cellStyle name="Normalno" xfId="0" builtinId="0"/>
    <cellStyle name="SAPBEXaggData" xfId="2" xr:uid="{1F5291DD-CE54-452F-B91A-5F44E0EE1A23}"/>
    <cellStyle name="SAPBEXHLevel3" xfId="1" xr:uid="{29504B88-3F2B-44FC-81B2-6C2815E34B2C}"/>
    <cellStyle name="SAPBEXstdData" xfId="3" xr:uid="{85E53C0F-48FC-46E1-A2C4-986AE995A6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-2026/Ustanove_procjena/309%20Procjena%202024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F 11 i 43"/>
      <sheetName val="IF 31,52 i 61"/>
    </sheetNames>
    <sheetDataSet>
      <sheetData sheetId="0">
        <row r="3">
          <cell r="C3">
            <v>309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A7758-A1B7-489A-A024-BA9914A3CDEF}">
  <sheetPr codeName="List10"/>
  <dimension ref="A1:K84"/>
  <sheetViews>
    <sheetView tabSelected="1" workbookViewId="0">
      <selection activeCell="C1" sqref="C1:K1048576"/>
    </sheetView>
  </sheetViews>
  <sheetFormatPr defaultColWidth="8.5703125" defaultRowHeight="15" x14ac:dyDescent="0.25"/>
  <cols>
    <col min="1" max="1" width="8.5703125" style="1"/>
    <col min="2" max="2" width="35" style="1" customWidth="1"/>
    <col min="3" max="11" width="7.140625" bestFit="1" customWidth="1"/>
  </cols>
  <sheetData>
    <row r="1" spans="1:11" x14ac:dyDescent="0.25">
      <c r="A1" s="2"/>
      <c r="C1" s="13"/>
      <c r="D1" s="13"/>
      <c r="E1" s="13"/>
    </row>
    <row r="2" spans="1:11" x14ac:dyDescent="0.25">
      <c r="A2" s="2"/>
    </row>
    <row r="3" spans="1:11" x14ac:dyDescent="0.25">
      <c r="A3" s="2"/>
      <c r="C3" s="6">
        <f>'[1]IF 11 i 43'!$C$3</f>
        <v>309</v>
      </c>
      <c r="D3" s="6">
        <f>'[1]IF 11 i 43'!$C$3</f>
        <v>309</v>
      </c>
      <c r="E3" s="6">
        <f>'[1]IF 11 i 43'!$C$3</f>
        <v>309</v>
      </c>
      <c r="F3" s="6">
        <f>'[1]IF 11 i 43'!$C$3</f>
        <v>309</v>
      </c>
      <c r="G3" s="6">
        <f>'[1]IF 11 i 43'!$C$3</f>
        <v>309</v>
      </c>
      <c r="H3" s="6">
        <f>'[1]IF 11 i 43'!$C$3</f>
        <v>309</v>
      </c>
      <c r="I3" s="6">
        <f>'[1]IF 11 i 43'!$C$3</f>
        <v>309</v>
      </c>
      <c r="J3" s="6">
        <f>'[1]IF 11 i 43'!$C$3</f>
        <v>309</v>
      </c>
      <c r="K3" s="6">
        <f>'[1]IF 11 i 43'!$C$3</f>
        <v>309</v>
      </c>
    </row>
    <row r="4" spans="1:11" ht="30" x14ac:dyDescent="0.25">
      <c r="A4" s="17" t="s">
        <v>0</v>
      </c>
      <c r="B4" s="18" t="s">
        <v>1</v>
      </c>
      <c r="C4" s="14" t="s">
        <v>63</v>
      </c>
      <c r="D4" s="14" t="s">
        <v>64</v>
      </c>
      <c r="E4" s="14" t="s">
        <v>65</v>
      </c>
      <c r="F4" s="19" t="s">
        <v>66</v>
      </c>
      <c r="G4" s="19" t="s">
        <v>67</v>
      </c>
      <c r="H4" s="19" t="s">
        <v>68</v>
      </c>
      <c r="I4" s="20" t="s">
        <v>69</v>
      </c>
      <c r="J4" s="20" t="s">
        <v>70</v>
      </c>
      <c r="K4" s="20" t="s">
        <v>71</v>
      </c>
    </row>
    <row r="5" spans="1:11" x14ac:dyDescent="0.25">
      <c r="A5" s="21" t="s">
        <v>2</v>
      </c>
      <c r="B5" s="22" t="s">
        <v>72</v>
      </c>
      <c r="C5" s="15">
        <f>C6+C56</f>
        <v>6636</v>
      </c>
      <c r="D5" s="15">
        <f t="shared" ref="D5:K5" si="0">D6+D56</f>
        <v>3053</v>
      </c>
      <c r="E5" s="15">
        <f t="shared" si="0"/>
        <v>6636</v>
      </c>
      <c r="F5" s="15">
        <f t="shared" si="0"/>
        <v>800</v>
      </c>
      <c r="G5" s="15">
        <f t="shared" si="0"/>
        <v>800</v>
      </c>
      <c r="H5" s="15">
        <f t="shared" si="0"/>
        <v>800</v>
      </c>
      <c r="I5" s="15">
        <f t="shared" si="0"/>
        <v>2257</v>
      </c>
      <c r="J5" s="15">
        <f t="shared" si="0"/>
        <v>2257</v>
      </c>
      <c r="K5" s="15">
        <f t="shared" si="0"/>
        <v>2257</v>
      </c>
    </row>
    <row r="6" spans="1:11" x14ac:dyDescent="0.25">
      <c r="A6" s="23" t="s">
        <v>2</v>
      </c>
      <c r="B6" s="24" t="s">
        <v>3</v>
      </c>
      <c r="C6" s="7">
        <f t="shared" ref="C6:K6" si="1">C7+C16++C47+C52</f>
        <v>6636</v>
      </c>
      <c r="D6" s="7">
        <f t="shared" si="1"/>
        <v>3053</v>
      </c>
      <c r="E6" s="7">
        <f t="shared" si="1"/>
        <v>6636</v>
      </c>
      <c r="F6" s="7">
        <f t="shared" si="1"/>
        <v>800</v>
      </c>
      <c r="G6" s="7">
        <f t="shared" si="1"/>
        <v>800</v>
      </c>
      <c r="H6" s="7">
        <f t="shared" si="1"/>
        <v>800</v>
      </c>
      <c r="I6" s="7">
        <f t="shared" si="1"/>
        <v>2257</v>
      </c>
      <c r="J6" s="7">
        <f t="shared" si="1"/>
        <v>2257</v>
      </c>
      <c r="K6" s="7">
        <f t="shared" si="1"/>
        <v>2257</v>
      </c>
    </row>
    <row r="7" spans="1:11" x14ac:dyDescent="0.25">
      <c r="A7" s="25" t="s">
        <v>4</v>
      </c>
      <c r="B7" s="26" t="s">
        <v>5</v>
      </c>
      <c r="C7" s="8">
        <f t="shared" ref="C7:K7" si="2">SUM(C8,C12,C14)</f>
        <v>0</v>
      </c>
      <c r="D7" s="8">
        <f t="shared" si="2"/>
        <v>0</v>
      </c>
      <c r="E7" s="8">
        <f t="shared" si="2"/>
        <v>0</v>
      </c>
      <c r="F7" s="8">
        <f t="shared" si="2"/>
        <v>0</v>
      </c>
      <c r="G7" s="8">
        <f t="shared" si="2"/>
        <v>0</v>
      </c>
      <c r="H7" s="8">
        <f t="shared" si="2"/>
        <v>0</v>
      </c>
      <c r="I7" s="8">
        <f t="shared" si="2"/>
        <v>0</v>
      </c>
      <c r="J7" s="8">
        <f t="shared" si="2"/>
        <v>0</v>
      </c>
      <c r="K7" s="8">
        <f t="shared" si="2"/>
        <v>0</v>
      </c>
    </row>
    <row r="8" spans="1:11" x14ac:dyDescent="0.25">
      <c r="A8" s="27" t="s">
        <v>6</v>
      </c>
      <c r="B8" s="28" t="s">
        <v>7</v>
      </c>
      <c r="C8" s="9">
        <f t="shared" ref="C8:K8" si="3">SUM(C9:C11)</f>
        <v>0</v>
      </c>
      <c r="D8" s="9">
        <f t="shared" si="3"/>
        <v>0</v>
      </c>
      <c r="E8" s="9">
        <f t="shared" si="3"/>
        <v>0</v>
      </c>
      <c r="F8" s="9">
        <f t="shared" si="3"/>
        <v>0</v>
      </c>
      <c r="G8" s="9">
        <f t="shared" si="3"/>
        <v>0</v>
      </c>
      <c r="H8" s="9">
        <f t="shared" si="3"/>
        <v>0</v>
      </c>
      <c r="I8" s="9">
        <f t="shared" si="3"/>
        <v>0</v>
      </c>
      <c r="J8" s="9">
        <f t="shared" si="3"/>
        <v>0</v>
      </c>
      <c r="K8" s="9">
        <f t="shared" si="3"/>
        <v>0</v>
      </c>
    </row>
    <row r="9" spans="1:11" x14ac:dyDescent="0.25">
      <c r="A9" s="3">
        <v>3111</v>
      </c>
      <c r="B9" s="5" t="s">
        <v>8</v>
      </c>
      <c r="C9" s="10"/>
      <c r="D9" s="10"/>
      <c r="E9" s="10"/>
      <c r="F9" s="10"/>
      <c r="G9" s="10"/>
      <c r="H9" s="10"/>
      <c r="I9" s="10"/>
      <c r="J9" s="10"/>
      <c r="K9" s="10"/>
    </row>
    <row r="10" spans="1:11" x14ac:dyDescent="0.25">
      <c r="A10" s="3">
        <v>3113</v>
      </c>
      <c r="B10" s="5" t="s">
        <v>9</v>
      </c>
      <c r="C10" s="10"/>
      <c r="D10" s="10"/>
      <c r="E10" s="10"/>
      <c r="F10" s="10"/>
      <c r="G10" s="10"/>
      <c r="H10" s="10"/>
      <c r="I10" s="10"/>
      <c r="J10" s="10"/>
      <c r="K10" s="10"/>
    </row>
    <row r="11" spans="1:11" x14ac:dyDescent="0.25">
      <c r="A11" s="3">
        <v>3114</v>
      </c>
      <c r="B11" s="5" t="s">
        <v>10</v>
      </c>
      <c r="C11" s="10"/>
      <c r="D11" s="10"/>
      <c r="E11" s="10"/>
      <c r="F11" s="10"/>
      <c r="G11" s="10"/>
      <c r="H11" s="10"/>
      <c r="I11" s="10"/>
      <c r="J11" s="10"/>
      <c r="K11" s="10"/>
    </row>
    <row r="12" spans="1:11" x14ac:dyDescent="0.25">
      <c r="A12" s="27" t="s">
        <v>11</v>
      </c>
      <c r="B12" s="28" t="s">
        <v>12</v>
      </c>
      <c r="C12" s="9">
        <f>SUM(C13)</f>
        <v>0</v>
      </c>
      <c r="D12" s="9">
        <f t="shared" ref="D12:H12" si="4">SUM(D13)</f>
        <v>0</v>
      </c>
      <c r="E12" s="9">
        <f t="shared" si="4"/>
        <v>0</v>
      </c>
      <c r="F12" s="9">
        <f t="shared" si="4"/>
        <v>0</v>
      </c>
      <c r="G12" s="9">
        <f t="shared" si="4"/>
        <v>0</v>
      </c>
      <c r="H12" s="9">
        <f t="shared" si="4"/>
        <v>0</v>
      </c>
      <c r="I12" s="9">
        <f>SUM(I13)</f>
        <v>0</v>
      </c>
      <c r="J12" s="9">
        <f t="shared" ref="J12:K12" si="5">SUM(J13)</f>
        <v>0</v>
      </c>
      <c r="K12" s="9">
        <f t="shared" si="5"/>
        <v>0</v>
      </c>
    </row>
    <row r="13" spans="1:11" x14ac:dyDescent="0.25">
      <c r="A13" s="3">
        <v>3121</v>
      </c>
      <c r="B13" s="5" t="s">
        <v>12</v>
      </c>
      <c r="C13" s="10"/>
      <c r="D13" s="10"/>
      <c r="E13" s="10"/>
      <c r="F13" s="10"/>
      <c r="G13" s="10"/>
      <c r="H13" s="10"/>
      <c r="I13" s="10"/>
      <c r="J13" s="10"/>
      <c r="K13" s="10"/>
    </row>
    <row r="14" spans="1:11" x14ac:dyDescent="0.25">
      <c r="A14" s="29">
        <v>313</v>
      </c>
      <c r="B14" s="28" t="s">
        <v>13</v>
      </c>
      <c r="C14" s="9">
        <f>SUM(C15)</f>
        <v>0</v>
      </c>
      <c r="D14" s="9">
        <f t="shared" ref="D14:H14" si="6">SUM(D15)</f>
        <v>0</v>
      </c>
      <c r="E14" s="9">
        <f t="shared" si="6"/>
        <v>0</v>
      </c>
      <c r="F14" s="9">
        <f t="shared" si="6"/>
        <v>0</v>
      </c>
      <c r="G14" s="9">
        <f t="shared" si="6"/>
        <v>0</v>
      </c>
      <c r="H14" s="9">
        <f t="shared" si="6"/>
        <v>0</v>
      </c>
      <c r="I14" s="9">
        <f>SUM(I15)</f>
        <v>0</v>
      </c>
      <c r="J14" s="9">
        <f t="shared" ref="J14:K14" si="7">SUM(J15)</f>
        <v>0</v>
      </c>
      <c r="K14" s="9">
        <f t="shared" si="7"/>
        <v>0</v>
      </c>
    </row>
    <row r="15" spans="1:11" x14ac:dyDescent="0.25">
      <c r="A15" s="3">
        <v>3132</v>
      </c>
      <c r="B15" s="5" t="s">
        <v>14</v>
      </c>
      <c r="C15" s="10"/>
      <c r="D15" s="10"/>
      <c r="E15" s="10"/>
      <c r="F15" s="10"/>
      <c r="G15" s="10"/>
      <c r="H15" s="10"/>
      <c r="I15" s="10"/>
      <c r="J15" s="10"/>
      <c r="K15" s="10"/>
    </row>
    <row r="16" spans="1:11" x14ac:dyDescent="0.25">
      <c r="A16" s="25" t="s">
        <v>15</v>
      </c>
      <c r="B16" s="26" t="s">
        <v>16</v>
      </c>
      <c r="C16" s="11">
        <f>SUM(C17,C22,C29,C39,C41)</f>
        <v>6636</v>
      </c>
      <c r="D16" s="11">
        <f t="shared" ref="D16:H16" si="8">SUM(D17,D22,D29,D39,D41)</f>
        <v>3053</v>
      </c>
      <c r="E16" s="11">
        <f t="shared" si="8"/>
        <v>6636</v>
      </c>
      <c r="F16" s="11">
        <f t="shared" si="8"/>
        <v>800</v>
      </c>
      <c r="G16" s="11">
        <f t="shared" si="8"/>
        <v>800</v>
      </c>
      <c r="H16" s="11">
        <f t="shared" si="8"/>
        <v>800</v>
      </c>
      <c r="I16" s="11">
        <f>SUM(I17,I22,I29,I39,I41)</f>
        <v>2257</v>
      </c>
      <c r="J16" s="11">
        <f t="shared" ref="J16:K16" si="9">SUM(J17,J22,J29,J39,J41)</f>
        <v>2257</v>
      </c>
      <c r="K16" s="11">
        <f t="shared" si="9"/>
        <v>2257</v>
      </c>
    </row>
    <row r="17" spans="1:11" x14ac:dyDescent="0.25">
      <c r="A17" s="27" t="s">
        <v>17</v>
      </c>
      <c r="B17" s="28" t="s">
        <v>18</v>
      </c>
      <c r="C17" s="9">
        <f>SUM(C18:C21)</f>
        <v>0</v>
      </c>
      <c r="D17" s="9">
        <f t="shared" ref="D17:H17" si="10">SUM(D18:D21)</f>
        <v>0</v>
      </c>
      <c r="E17" s="9">
        <f t="shared" si="10"/>
        <v>0</v>
      </c>
      <c r="F17" s="9">
        <f t="shared" si="10"/>
        <v>0</v>
      </c>
      <c r="G17" s="9">
        <f t="shared" si="10"/>
        <v>0</v>
      </c>
      <c r="H17" s="9">
        <f t="shared" si="10"/>
        <v>0</v>
      </c>
      <c r="I17" s="9">
        <f>SUM(I18:I21)</f>
        <v>0</v>
      </c>
      <c r="J17" s="9">
        <f t="shared" ref="J17:K17" si="11">SUM(J18:J21)</f>
        <v>0</v>
      </c>
      <c r="K17" s="9">
        <f t="shared" si="11"/>
        <v>0</v>
      </c>
    </row>
    <row r="18" spans="1:11" x14ac:dyDescent="0.25">
      <c r="A18" s="3">
        <v>3211</v>
      </c>
      <c r="B18" s="5" t="s">
        <v>19</v>
      </c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23.25" x14ac:dyDescent="0.25">
      <c r="A19" s="3">
        <v>3212</v>
      </c>
      <c r="B19" s="4" t="s">
        <v>20</v>
      </c>
      <c r="C19" s="10"/>
      <c r="D19" s="10"/>
      <c r="E19" s="10"/>
      <c r="F19" s="10"/>
      <c r="G19" s="10"/>
      <c r="H19" s="10"/>
      <c r="I19" s="10"/>
      <c r="J19" s="10"/>
      <c r="K19" s="10"/>
    </row>
    <row r="20" spans="1:11" x14ac:dyDescent="0.25">
      <c r="A20" s="3">
        <v>3213</v>
      </c>
      <c r="B20" s="5" t="s">
        <v>21</v>
      </c>
      <c r="C20" s="10"/>
      <c r="D20" s="10"/>
      <c r="E20" s="10"/>
      <c r="F20" s="10"/>
      <c r="G20" s="10"/>
      <c r="H20" s="10"/>
      <c r="I20" s="10"/>
      <c r="J20" s="10"/>
      <c r="K20" s="10"/>
    </row>
    <row r="21" spans="1:11" x14ac:dyDescent="0.25">
      <c r="A21" s="3">
        <v>3214</v>
      </c>
      <c r="B21" s="5" t="s">
        <v>62</v>
      </c>
      <c r="C21" s="10"/>
      <c r="D21" s="10"/>
      <c r="E21" s="10"/>
      <c r="F21" s="10"/>
      <c r="G21" s="10"/>
      <c r="H21" s="10"/>
      <c r="I21" s="10"/>
      <c r="J21" s="10"/>
      <c r="K21" s="10"/>
    </row>
    <row r="22" spans="1:11" x14ac:dyDescent="0.25">
      <c r="A22" s="27" t="s">
        <v>22</v>
      </c>
      <c r="B22" s="28" t="s">
        <v>23</v>
      </c>
      <c r="C22" s="9">
        <f>SUM(C23:C28)</f>
        <v>2655</v>
      </c>
      <c r="D22" s="9">
        <f t="shared" ref="D22:H22" si="12">SUM(D23:D28)</f>
        <v>2655</v>
      </c>
      <c r="E22" s="9">
        <f t="shared" si="12"/>
        <v>2655</v>
      </c>
      <c r="F22" s="9">
        <f t="shared" si="12"/>
        <v>800</v>
      </c>
      <c r="G22" s="9">
        <f t="shared" si="12"/>
        <v>800</v>
      </c>
      <c r="H22" s="9">
        <f t="shared" si="12"/>
        <v>800</v>
      </c>
      <c r="I22" s="9">
        <f>SUM(I23:I28)</f>
        <v>2257</v>
      </c>
      <c r="J22" s="9">
        <f t="shared" ref="J22:K22" si="13">SUM(J23:J28)</f>
        <v>2257</v>
      </c>
      <c r="K22" s="9">
        <f t="shared" si="13"/>
        <v>2257</v>
      </c>
    </row>
    <row r="23" spans="1:11" x14ac:dyDescent="0.25">
      <c r="A23" s="3">
        <v>3221</v>
      </c>
      <c r="B23" s="5" t="s">
        <v>24</v>
      </c>
      <c r="C23" s="10"/>
      <c r="D23" s="10"/>
      <c r="E23" s="10"/>
      <c r="F23" s="10"/>
      <c r="G23" s="10"/>
      <c r="H23" s="10"/>
      <c r="I23" s="10"/>
      <c r="J23" s="10"/>
      <c r="K23" s="10"/>
    </row>
    <row r="24" spans="1:11" x14ac:dyDescent="0.25">
      <c r="A24" s="3">
        <v>3222</v>
      </c>
      <c r="B24" s="5" t="s">
        <v>25</v>
      </c>
      <c r="C24" s="10">
        <v>2655</v>
      </c>
      <c r="D24" s="10">
        <v>2655</v>
      </c>
      <c r="E24" s="10">
        <v>2655</v>
      </c>
      <c r="F24" s="10">
        <v>800</v>
      </c>
      <c r="G24" s="10">
        <v>800</v>
      </c>
      <c r="H24" s="10">
        <v>800</v>
      </c>
      <c r="I24" s="10">
        <v>2257</v>
      </c>
      <c r="J24" s="10">
        <v>2257</v>
      </c>
      <c r="K24" s="10">
        <v>2257</v>
      </c>
    </row>
    <row r="25" spans="1:11" x14ac:dyDescent="0.25">
      <c r="A25" s="3">
        <v>3223</v>
      </c>
      <c r="B25" s="5" t="s">
        <v>26</v>
      </c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23.25" x14ac:dyDescent="0.25">
      <c r="A26" s="3">
        <v>3224</v>
      </c>
      <c r="B26" s="4" t="s">
        <v>27</v>
      </c>
      <c r="C26" s="10"/>
      <c r="D26" s="10"/>
      <c r="E26" s="10"/>
      <c r="F26" s="10"/>
      <c r="G26" s="10"/>
      <c r="H26" s="10"/>
      <c r="I26" s="10"/>
      <c r="J26" s="10"/>
      <c r="K26" s="10"/>
    </row>
    <row r="27" spans="1:11" x14ac:dyDescent="0.25">
      <c r="A27" s="3">
        <v>3225</v>
      </c>
      <c r="B27" s="5" t="s">
        <v>28</v>
      </c>
      <c r="C27" s="10"/>
      <c r="D27" s="10"/>
      <c r="E27" s="10"/>
      <c r="F27" s="10"/>
      <c r="G27" s="10"/>
      <c r="H27" s="10"/>
      <c r="I27" s="10"/>
      <c r="J27" s="10"/>
      <c r="K27" s="10"/>
    </row>
    <row r="28" spans="1:11" x14ac:dyDescent="0.25">
      <c r="A28" s="3">
        <v>3227</v>
      </c>
      <c r="B28" s="5" t="s">
        <v>29</v>
      </c>
      <c r="C28" s="10"/>
      <c r="D28" s="10"/>
      <c r="E28" s="10"/>
      <c r="F28" s="10"/>
      <c r="G28" s="10"/>
      <c r="H28" s="10"/>
      <c r="I28" s="10"/>
      <c r="J28" s="10"/>
      <c r="K28" s="10"/>
    </row>
    <row r="29" spans="1:11" x14ac:dyDescent="0.25">
      <c r="A29" s="27" t="s">
        <v>30</v>
      </c>
      <c r="B29" s="28" t="s">
        <v>31</v>
      </c>
      <c r="C29" s="9">
        <f>SUM(C30:C38)</f>
        <v>3981</v>
      </c>
      <c r="D29" s="9">
        <f t="shared" ref="D29:H29" si="14">SUM(D30:D38)</f>
        <v>398</v>
      </c>
      <c r="E29" s="9">
        <f t="shared" si="14"/>
        <v>3981</v>
      </c>
      <c r="F29" s="9">
        <f t="shared" si="14"/>
        <v>0</v>
      </c>
      <c r="G29" s="9">
        <f t="shared" si="14"/>
        <v>0</v>
      </c>
      <c r="H29" s="9">
        <f t="shared" si="14"/>
        <v>0</v>
      </c>
      <c r="I29" s="9">
        <f>SUM(I30:I38)</f>
        <v>0</v>
      </c>
      <c r="J29" s="9">
        <f t="shared" ref="J29:K29" si="15">SUM(J30:J38)</f>
        <v>0</v>
      </c>
      <c r="K29" s="9">
        <f t="shared" si="15"/>
        <v>0</v>
      </c>
    </row>
    <row r="30" spans="1:11" x14ac:dyDescent="0.25">
      <c r="A30" s="3">
        <v>3231</v>
      </c>
      <c r="B30" s="5" t="s">
        <v>32</v>
      </c>
      <c r="C30" s="10"/>
      <c r="D30" s="10"/>
      <c r="E30" s="10"/>
      <c r="F30" s="10"/>
      <c r="G30" s="10"/>
      <c r="H30" s="10"/>
      <c r="I30" s="10"/>
      <c r="J30" s="10"/>
      <c r="K30" s="10"/>
    </row>
    <row r="31" spans="1:11" x14ac:dyDescent="0.25">
      <c r="A31" s="3">
        <v>3232</v>
      </c>
      <c r="B31" s="5" t="s">
        <v>33</v>
      </c>
      <c r="C31" s="10">
        <v>3981</v>
      </c>
      <c r="D31" s="10">
        <v>398</v>
      </c>
      <c r="E31" s="10">
        <v>3981</v>
      </c>
      <c r="F31" s="10"/>
      <c r="G31" s="10"/>
      <c r="H31" s="10"/>
      <c r="I31" s="10"/>
      <c r="J31" s="10"/>
      <c r="K31" s="10"/>
    </row>
    <row r="32" spans="1:11" x14ac:dyDescent="0.25">
      <c r="A32" s="3">
        <v>3233</v>
      </c>
      <c r="B32" s="5" t="s">
        <v>34</v>
      </c>
      <c r="C32" s="10"/>
      <c r="D32" s="10"/>
      <c r="E32" s="10"/>
      <c r="F32" s="10"/>
      <c r="G32" s="10"/>
      <c r="H32" s="10"/>
      <c r="I32" s="10"/>
      <c r="J32" s="10"/>
      <c r="K32" s="10"/>
    </row>
    <row r="33" spans="1:11" x14ac:dyDescent="0.25">
      <c r="A33" s="3">
        <v>3234</v>
      </c>
      <c r="B33" s="5" t="s">
        <v>35</v>
      </c>
      <c r="C33" s="10"/>
      <c r="D33" s="10"/>
      <c r="E33" s="10"/>
      <c r="F33" s="10"/>
      <c r="G33" s="10"/>
      <c r="H33" s="10"/>
      <c r="I33" s="10"/>
      <c r="J33" s="10"/>
      <c r="K33" s="10"/>
    </row>
    <row r="34" spans="1:11" x14ac:dyDescent="0.25">
      <c r="A34" s="3">
        <v>3235</v>
      </c>
      <c r="B34" s="5" t="s">
        <v>36</v>
      </c>
      <c r="C34" s="10"/>
      <c r="D34" s="10"/>
      <c r="E34" s="10"/>
      <c r="F34" s="10"/>
      <c r="G34" s="10"/>
      <c r="H34" s="10"/>
      <c r="I34" s="10"/>
      <c r="J34" s="10"/>
      <c r="K34" s="10"/>
    </row>
    <row r="35" spans="1:11" x14ac:dyDescent="0.25">
      <c r="A35" s="3">
        <v>3236</v>
      </c>
      <c r="B35" s="5" t="s">
        <v>37</v>
      </c>
      <c r="C35" s="10"/>
      <c r="D35" s="10"/>
      <c r="E35" s="10"/>
      <c r="F35" s="10"/>
      <c r="G35" s="10"/>
      <c r="H35" s="10"/>
      <c r="I35" s="10"/>
      <c r="J35" s="10"/>
      <c r="K35" s="10"/>
    </row>
    <row r="36" spans="1:11" x14ac:dyDescent="0.25">
      <c r="A36" s="3">
        <v>3237</v>
      </c>
      <c r="B36" s="5" t="s">
        <v>38</v>
      </c>
      <c r="C36" s="10"/>
      <c r="D36" s="10"/>
      <c r="E36" s="10"/>
      <c r="F36" s="10"/>
      <c r="G36" s="10"/>
      <c r="H36" s="10"/>
      <c r="I36" s="10"/>
      <c r="J36" s="10"/>
      <c r="K36" s="10"/>
    </row>
    <row r="37" spans="1:11" x14ac:dyDescent="0.25">
      <c r="A37" s="3">
        <v>3238</v>
      </c>
      <c r="B37" s="5" t="s">
        <v>39</v>
      </c>
      <c r="C37" s="10"/>
      <c r="D37" s="10"/>
      <c r="E37" s="10"/>
      <c r="F37" s="10"/>
      <c r="G37" s="10"/>
      <c r="H37" s="10"/>
      <c r="I37" s="10"/>
      <c r="J37" s="10"/>
      <c r="K37" s="10"/>
    </row>
    <row r="38" spans="1:11" x14ac:dyDescent="0.25">
      <c r="A38" s="3">
        <v>3239</v>
      </c>
      <c r="B38" s="5" t="s">
        <v>40</v>
      </c>
      <c r="C38" s="10"/>
      <c r="D38" s="10"/>
      <c r="E38" s="10"/>
      <c r="F38" s="10"/>
      <c r="G38" s="10"/>
      <c r="H38" s="10"/>
      <c r="I38" s="10"/>
      <c r="J38" s="10"/>
      <c r="K38" s="10"/>
    </row>
    <row r="39" spans="1:11" x14ac:dyDescent="0.25">
      <c r="A39" s="27" t="s">
        <v>41</v>
      </c>
      <c r="B39" s="28" t="s">
        <v>42</v>
      </c>
      <c r="C39" s="9">
        <f>SUM(C40)</f>
        <v>0</v>
      </c>
      <c r="D39" s="9">
        <f t="shared" ref="D39:H39" si="16">SUM(D40)</f>
        <v>0</v>
      </c>
      <c r="E39" s="9">
        <f t="shared" si="16"/>
        <v>0</v>
      </c>
      <c r="F39" s="9">
        <f t="shared" si="16"/>
        <v>0</v>
      </c>
      <c r="G39" s="9">
        <f t="shared" si="16"/>
        <v>0</v>
      </c>
      <c r="H39" s="9">
        <f t="shared" si="16"/>
        <v>0</v>
      </c>
      <c r="I39" s="9">
        <f>SUM(I40)</f>
        <v>0</v>
      </c>
      <c r="J39" s="9">
        <f t="shared" ref="J39:K39" si="17">SUM(J40)</f>
        <v>0</v>
      </c>
      <c r="K39" s="9">
        <f t="shared" si="17"/>
        <v>0</v>
      </c>
    </row>
    <row r="40" spans="1:11" x14ac:dyDescent="0.25">
      <c r="A40" s="3">
        <v>3241</v>
      </c>
      <c r="B40" s="5" t="s">
        <v>42</v>
      </c>
      <c r="C40" s="10"/>
      <c r="D40" s="10"/>
      <c r="E40" s="10"/>
      <c r="F40" s="10"/>
      <c r="G40" s="10"/>
      <c r="H40" s="10"/>
      <c r="I40" s="10"/>
      <c r="J40" s="10"/>
      <c r="K40" s="10"/>
    </row>
    <row r="41" spans="1:11" x14ac:dyDescent="0.25">
      <c r="A41" s="27" t="s">
        <v>43</v>
      </c>
      <c r="B41" s="28" t="s">
        <v>44</v>
      </c>
      <c r="C41" s="9">
        <f>SUM(C42:C46)</f>
        <v>0</v>
      </c>
      <c r="D41" s="9">
        <f t="shared" ref="D41:H41" si="18">SUM(D42:D46)</f>
        <v>0</v>
      </c>
      <c r="E41" s="9">
        <f t="shared" si="18"/>
        <v>0</v>
      </c>
      <c r="F41" s="9">
        <f t="shared" si="18"/>
        <v>0</v>
      </c>
      <c r="G41" s="9">
        <f t="shared" si="18"/>
        <v>0</v>
      </c>
      <c r="H41" s="9">
        <f t="shared" si="18"/>
        <v>0</v>
      </c>
      <c r="I41" s="9">
        <f>SUM(I42:I46)</f>
        <v>0</v>
      </c>
      <c r="J41" s="9">
        <f t="shared" ref="J41:K41" si="19">SUM(J42:J46)</f>
        <v>0</v>
      </c>
      <c r="K41" s="9">
        <f t="shared" si="19"/>
        <v>0</v>
      </c>
    </row>
    <row r="42" spans="1:11" ht="23.25" x14ac:dyDescent="0.25">
      <c r="A42" s="3">
        <v>3291</v>
      </c>
      <c r="B42" s="4" t="s">
        <v>45</v>
      </c>
      <c r="C42" s="10"/>
      <c r="D42" s="10"/>
      <c r="E42" s="10"/>
      <c r="F42" s="10"/>
      <c r="G42" s="10"/>
      <c r="H42" s="10"/>
      <c r="I42" s="10"/>
      <c r="J42" s="10"/>
      <c r="K42" s="10"/>
    </row>
    <row r="43" spans="1:11" x14ac:dyDescent="0.25">
      <c r="A43" s="3">
        <v>3292</v>
      </c>
      <c r="B43" s="5" t="s">
        <v>46</v>
      </c>
      <c r="C43" s="10"/>
      <c r="D43" s="10"/>
      <c r="E43" s="10"/>
      <c r="F43" s="10"/>
      <c r="G43" s="10"/>
      <c r="H43" s="10"/>
      <c r="I43" s="10"/>
      <c r="J43" s="10"/>
      <c r="K43" s="10"/>
    </row>
    <row r="44" spans="1:11" x14ac:dyDescent="0.25">
      <c r="A44" s="3">
        <v>3294</v>
      </c>
      <c r="B44" s="5" t="s">
        <v>47</v>
      </c>
      <c r="C44" s="10"/>
      <c r="D44" s="10"/>
      <c r="E44" s="10"/>
      <c r="F44" s="10"/>
      <c r="G44" s="10"/>
      <c r="H44" s="10"/>
      <c r="I44" s="10"/>
      <c r="J44" s="10"/>
      <c r="K44" s="10"/>
    </row>
    <row r="45" spans="1:11" x14ac:dyDescent="0.25">
      <c r="A45" s="3">
        <v>3295</v>
      </c>
      <c r="B45" s="5" t="s">
        <v>48</v>
      </c>
      <c r="C45" s="10"/>
      <c r="D45" s="10"/>
      <c r="E45" s="10"/>
      <c r="F45" s="10"/>
      <c r="G45" s="10"/>
      <c r="H45" s="10"/>
      <c r="I45" s="10"/>
      <c r="J45" s="10"/>
      <c r="K45" s="10"/>
    </row>
    <row r="46" spans="1:11" x14ac:dyDescent="0.25">
      <c r="A46" s="3">
        <v>3299</v>
      </c>
      <c r="B46" s="5" t="s">
        <v>44</v>
      </c>
      <c r="C46" s="10"/>
      <c r="D46" s="10"/>
      <c r="E46" s="10"/>
      <c r="F46" s="10"/>
      <c r="G46" s="10"/>
      <c r="H46" s="10"/>
      <c r="I46" s="10"/>
      <c r="J46" s="10"/>
      <c r="K46" s="10"/>
    </row>
    <row r="47" spans="1:11" x14ac:dyDescent="0.25">
      <c r="A47" s="25" t="s">
        <v>49</v>
      </c>
      <c r="B47" s="26" t="s">
        <v>50</v>
      </c>
      <c r="C47" s="11">
        <f>SUM(C48)</f>
        <v>0</v>
      </c>
      <c r="D47" s="11">
        <f t="shared" ref="D47:H47" si="20">SUM(D48)</f>
        <v>0</v>
      </c>
      <c r="E47" s="11">
        <f t="shared" si="20"/>
        <v>0</v>
      </c>
      <c r="F47" s="11">
        <f t="shared" si="20"/>
        <v>0</v>
      </c>
      <c r="G47" s="11">
        <f t="shared" si="20"/>
        <v>0</v>
      </c>
      <c r="H47" s="11">
        <f t="shared" si="20"/>
        <v>0</v>
      </c>
      <c r="I47" s="11">
        <f>SUM(I48)</f>
        <v>0</v>
      </c>
      <c r="J47" s="11">
        <f t="shared" ref="J47:K47" si="21">SUM(J48)</f>
        <v>0</v>
      </c>
      <c r="K47" s="11">
        <f t="shared" si="21"/>
        <v>0</v>
      </c>
    </row>
    <row r="48" spans="1:11" x14ac:dyDescent="0.25">
      <c r="A48" s="27" t="s">
        <v>51</v>
      </c>
      <c r="B48" s="28" t="s">
        <v>52</v>
      </c>
      <c r="C48" s="9">
        <f>SUM(C49:C51)</f>
        <v>0</v>
      </c>
      <c r="D48" s="9">
        <f t="shared" ref="D48:H48" si="22">SUM(D49:D51)</f>
        <v>0</v>
      </c>
      <c r="E48" s="9">
        <f t="shared" si="22"/>
        <v>0</v>
      </c>
      <c r="F48" s="9">
        <f t="shared" si="22"/>
        <v>0</v>
      </c>
      <c r="G48" s="9">
        <f t="shared" si="22"/>
        <v>0</v>
      </c>
      <c r="H48" s="9">
        <f t="shared" si="22"/>
        <v>0</v>
      </c>
      <c r="I48" s="9">
        <f>SUM(I49:I51)</f>
        <v>0</v>
      </c>
      <c r="J48" s="9">
        <f t="shared" ref="J48:K48" si="23">SUM(J49:J51)</f>
        <v>0</v>
      </c>
      <c r="K48" s="9">
        <f t="shared" si="23"/>
        <v>0</v>
      </c>
    </row>
    <row r="49" spans="1:11" x14ac:dyDescent="0.25">
      <c r="A49" s="3">
        <v>3431</v>
      </c>
      <c r="B49" s="5" t="s">
        <v>53</v>
      </c>
      <c r="C49" s="10"/>
      <c r="D49" s="10"/>
      <c r="E49" s="10"/>
      <c r="F49" s="10"/>
      <c r="G49" s="10"/>
      <c r="H49" s="10"/>
      <c r="I49" s="10"/>
      <c r="J49" s="10"/>
      <c r="K49" s="10"/>
    </row>
    <row r="50" spans="1:11" x14ac:dyDescent="0.25">
      <c r="A50" s="3">
        <v>3433</v>
      </c>
      <c r="B50" s="5" t="s">
        <v>54</v>
      </c>
      <c r="C50" s="10"/>
      <c r="D50" s="10"/>
      <c r="E50" s="10"/>
      <c r="F50" s="10"/>
      <c r="G50" s="10"/>
      <c r="H50" s="10"/>
      <c r="I50" s="10"/>
      <c r="J50" s="10"/>
      <c r="K50" s="10"/>
    </row>
    <row r="51" spans="1:11" x14ac:dyDescent="0.25">
      <c r="A51" s="3">
        <v>3434</v>
      </c>
      <c r="B51" s="5" t="s">
        <v>55</v>
      </c>
      <c r="C51" s="10"/>
      <c r="D51" s="10"/>
      <c r="E51" s="10"/>
      <c r="F51" s="10"/>
      <c r="G51" s="10"/>
      <c r="H51" s="10"/>
      <c r="I51" s="10"/>
      <c r="J51" s="10"/>
      <c r="K51" s="10"/>
    </row>
    <row r="52" spans="1:11" ht="24.75" x14ac:dyDescent="0.25">
      <c r="A52" s="25" t="s">
        <v>56</v>
      </c>
      <c r="B52" s="30" t="s">
        <v>57</v>
      </c>
      <c r="C52" s="11">
        <f>SUM(C53)</f>
        <v>0</v>
      </c>
      <c r="D52" s="11">
        <f t="shared" ref="D52:H52" si="24">SUM(D53)</f>
        <v>0</v>
      </c>
      <c r="E52" s="11">
        <f t="shared" si="24"/>
        <v>0</v>
      </c>
      <c r="F52" s="11">
        <f t="shared" si="24"/>
        <v>0</v>
      </c>
      <c r="G52" s="11">
        <f t="shared" si="24"/>
        <v>0</v>
      </c>
      <c r="H52" s="11">
        <f t="shared" si="24"/>
        <v>0</v>
      </c>
      <c r="I52" s="11">
        <f>SUM(I53)</f>
        <v>0</v>
      </c>
      <c r="J52" s="11">
        <f t="shared" ref="J52:K52" si="25">SUM(J53)</f>
        <v>0</v>
      </c>
      <c r="K52" s="11">
        <f t="shared" si="25"/>
        <v>0</v>
      </c>
    </row>
    <row r="53" spans="1:11" x14ac:dyDescent="0.25">
      <c r="A53" s="27" t="s">
        <v>58</v>
      </c>
      <c r="B53" s="28" t="s">
        <v>59</v>
      </c>
      <c r="C53" s="9">
        <f>SUM(C54:C55)</f>
        <v>0</v>
      </c>
      <c r="D53" s="9">
        <f t="shared" ref="D53:H53" si="26">SUM(D54:D55)</f>
        <v>0</v>
      </c>
      <c r="E53" s="9">
        <f t="shared" si="26"/>
        <v>0</v>
      </c>
      <c r="F53" s="9">
        <f t="shared" si="26"/>
        <v>0</v>
      </c>
      <c r="G53" s="9">
        <f t="shared" si="26"/>
        <v>0</v>
      </c>
      <c r="H53" s="9">
        <f t="shared" si="26"/>
        <v>0</v>
      </c>
      <c r="I53" s="9">
        <f>SUM(I54:I55)</f>
        <v>0</v>
      </c>
      <c r="J53" s="9">
        <f t="shared" ref="J53:K53" si="27">SUM(J54:J55)</f>
        <v>0</v>
      </c>
      <c r="K53" s="9">
        <f t="shared" si="27"/>
        <v>0</v>
      </c>
    </row>
    <row r="54" spans="1:11" x14ac:dyDescent="0.25">
      <c r="A54" s="3">
        <v>3721</v>
      </c>
      <c r="B54" s="5" t="s">
        <v>60</v>
      </c>
      <c r="C54" s="10"/>
      <c r="D54" s="10"/>
      <c r="E54" s="10"/>
      <c r="F54" s="10"/>
      <c r="G54" s="10"/>
      <c r="H54" s="10"/>
      <c r="I54" s="10"/>
      <c r="J54" s="10"/>
      <c r="K54" s="10"/>
    </row>
    <row r="55" spans="1:11" x14ac:dyDescent="0.25">
      <c r="A55" s="3">
        <v>3722</v>
      </c>
      <c r="B55" s="5" t="s">
        <v>61</v>
      </c>
      <c r="C55" s="10"/>
      <c r="D55" s="10"/>
      <c r="E55" s="10"/>
      <c r="F55" s="10"/>
      <c r="G55" s="10"/>
      <c r="H55" s="10"/>
      <c r="I55" s="10"/>
      <c r="J55" s="10"/>
      <c r="K55" s="10"/>
    </row>
    <row r="56" spans="1:11" x14ac:dyDescent="0.25">
      <c r="A56" s="23" t="s">
        <v>2</v>
      </c>
      <c r="B56" s="24" t="s">
        <v>73</v>
      </c>
      <c r="C56" s="7">
        <f t="shared" ref="C56:K56" si="28">C57+C61+C76</f>
        <v>0</v>
      </c>
      <c r="D56" s="7">
        <f t="shared" si="28"/>
        <v>0</v>
      </c>
      <c r="E56" s="7">
        <f t="shared" si="28"/>
        <v>0</v>
      </c>
      <c r="F56" s="7">
        <f t="shared" si="28"/>
        <v>0</v>
      </c>
      <c r="G56" s="7">
        <f t="shared" si="28"/>
        <v>0</v>
      </c>
      <c r="H56" s="7">
        <f t="shared" si="28"/>
        <v>0</v>
      </c>
      <c r="I56" s="7">
        <f t="shared" si="28"/>
        <v>0</v>
      </c>
      <c r="J56" s="7">
        <f t="shared" si="28"/>
        <v>0</v>
      </c>
      <c r="K56" s="7">
        <f t="shared" si="28"/>
        <v>0</v>
      </c>
    </row>
    <row r="57" spans="1:11" ht="24.75" x14ac:dyDescent="0.25">
      <c r="A57" s="31" t="s">
        <v>74</v>
      </c>
      <c r="B57" s="32" t="s">
        <v>75</v>
      </c>
      <c r="C57" s="16">
        <f t="shared" ref="C57:K57" si="29">C58</f>
        <v>0</v>
      </c>
      <c r="D57" s="16">
        <f t="shared" si="29"/>
        <v>0</v>
      </c>
      <c r="E57" s="16">
        <f t="shared" si="29"/>
        <v>0</v>
      </c>
      <c r="F57" s="16">
        <f t="shared" si="29"/>
        <v>0</v>
      </c>
      <c r="G57" s="16">
        <f t="shared" si="29"/>
        <v>0</v>
      </c>
      <c r="H57" s="16">
        <f t="shared" si="29"/>
        <v>0</v>
      </c>
      <c r="I57" s="16">
        <f t="shared" si="29"/>
        <v>0</v>
      </c>
      <c r="J57" s="16">
        <f t="shared" si="29"/>
        <v>0</v>
      </c>
      <c r="K57" s="16">
        <f t="shared" si="29"/>
        <v>0</v>
      </c>
    </row>
    <row r="58" spans="1:11" x14ac:dyDescent="0.25">
      <c r="A58" s="33" t="s">
        <v>76</v>
      </c>
      <c r="B58" s="34" t="s">
        <v>77</v>
      </c>
      <c r="C58" s="9">
        <f t="shared" ref="C58" si="30">SUM(C59:C60)</f>
        <v>0</v>
      </c>
      <c r="D58" s="9">
        <f t="shared" ref="D58:K58" si="31">SUM(D59:D60)</f>
        <v>0</v>
      </c>
      <c r="E58" s="9">
        <f t="shared" si="31"/>
        <v>0</v>
      </c>
      <c r="F58" s="9">
        <f t="shared" si="31"/>
        <v>0</v>
      </c>
      <c r="G58" s="9">
        <f t="shared" si="31"/>
        <v>0</v>
      </c>
      <c r="H58" s="9">
        <f t="shared" si="31"/>
        <v>0</v>
      </c>
      <c r="I58" s="9">
        <f t="shared" si="31"/>
        <v>0</v>
      </c>
      <c r="J58" s="9">
        <f t="shared" si="31"/>
        <v>0</v>
      </c>
      <c r="K58" s="9">
        <f t="shared" si="31"/>
        <v>0</v>
      </c>
    </row>
    <row r="59" spans="1:11" x14ac:dyDescent="0.25">
      <c r="A59" s="35" t="s">
        <v>78</v>
      </c>
      <c r="B59" s="36" t="s">
        <v>79</v>
      </c>
      <c r="C59" s="10"/>
      <c r="D59" s="10"/>
      <c r="E59" s="10"/>
      <c r="F59" s="10"/>
      <c r="G59" s="10"/>
      <c r="H59" s="10"/>
      <c r="I59" s="10"/>
      <c r="J59" s="10"/>
      <c r="K59" s="10"/>
    </row>
    <row r="60" spans="1:11" x14ac:dyDescent="0.25">
      <c r="A60" s="35" t="s">
        <v>80</v>
      </c>
      <c r="B60" s="36" t="s">
        <v>81</v>
      </c>
      <c r="C60" s="10"/>
      <c r="D60" s="10"/>
      <c r="E60" s="10"/>
      <c r="F60" s="10"/>
      <c r="G60" s="10"/>
      <c r="H60" s="10"/>
      <c r="I60" s="10"/>
      <c r="J60" s="10"/>
      <c r="K60" s="10"/>
    </row>
    <row r="61" spans="1:11" x14ac:dyDescent="0.25">
      <c r="A61" s="31">
        <v>42</v>
      </c>
      <c r="B61" s="37" t="s">
        <v>82</v>
      </c>
      <c r="C61" s="11">
        <f t="shared" ref="C61:K61" si="32">SUM(C62,C64,C72,C74)</f>
        <v>0</v>
      </c>
      <c r="D61" s="11">
        <f t="shared" si="32"/>
        <v>0</v>
      </c>
      <c r="E61" s="11">
        <f t="shared" si="32"/>
        <v>0</v>
      </c>
      <c r="F61" s="11">
        <f t="shared" si="32"/>
        <v>0</v>
      </c>
      <c r="G61" s="11">
        <f t="shared" si="32"/>
        <v>0</v>
      </c>
      <c r="H61" s="11">
        <f t="shared" si="32"/>
        <v>0</v>
      </c>
      <c r="I61" s="11">
        <f t="shared" si="32"/>
        <v>0</v>
      </c>
      <c r="J61" s="11">
        <f t="shared" si="32"/>
        <v>0</v>
      </c>
      <c r="K61" s="11">
        <f t="shared" si="32"/>
        <v>0</v>
      </c>
    </row>
    <row r="62" spans="1:11" x14ac:dyDescent="0.25">
      <c r="A62" s="38" t="s">
        <v>83</v>
      </c>
      <c r="B62" s="28" t="s">
        <v>84</v>
      </c>
      <c r="C62" s="9">
        <f t="shared" ref="C62:K62" si="33">SUM(C63)</f>
        <v>0</v>
      </c>
      <c r="D62" s="9">
        <f t="shared" si="33"/>
        <v>0</v>
      </c>
      <c r="E62" s="9">
        <f t="shared" si="33"/>
        <v>0</v>
      </c>
      <c r="F62" s="9">
        <f t="shared" si="33"/>
        <v>0</v>
      </c>
      <c r="G62" s="9">
        <f t="shared" si="33"/>
        <v>0</v>
      </c>
      <c r="H62" s="9">
        <f t="shared" si="33"/>
        <v>0</v>
      </c>
      <c r="I62" s="9">
        <f t="shared" si="33"/>
        <v>0</v>
      </c>
      <c r="J62" s="9">
        <f t="shared" si="33"/>
        <v>0</v>
      </c>
      <c r="K62" s="9">
        <f t="shared" si="33"/>
        <v>0</v>
      </c>
    </row>
    <row r="63" spans="1:11" x14ac:dyDescent="0.25">
      <c r="A63" s="35" t="s">
        <v>85</v>
      </c>
      <c r="B63" s="39" t="s">
        <v>86</v>
      </c>
      <c r="C63" s="10"/>
      <c r="D63" s="10"/>
      <c r="E63" s="10"/>
      <c r="F63" s="10"/>
      <c r="G63" s="10"/>
      <c r="H63" s="10"/>
      <c r="I63" s="10"/>
      <c r="J63" s="10"/>
      <c r="K63" s="10"/>
    </row>
    <row r="64" spans="1:11" x14ac:dyDescent="0.25">
      <c r="A64" s="33" t="s">
        <v>87</v>
      </c>
      <c r="B64" s="28" t="s">
        <v>88</v>
      </c>
      <c r="C64" s="9">
        <f>SUM(C65:C71)</f>
        <v>0</v>
      </c>
      <c r="D64" s="9">
        <f t="shared" ref="D64:K64" si="34">SUM(D65:D71)</f>
        <v>0</v>
      </c>
      <c r="E64" s="9">
        <f t="shared" si="34"/>
        <v>0</v>
      </c>
      <c r="F64" s="9">
        <f t="shared" si="34"/>
        <v>0</v>
      </c>
      <c r="G64" s="9">
        <f t="shared" si="34"/>
        <v>0</v>
      </c>
      <c r="H64" s="9">
        <f t="shared" si="34"/>
        <v>0</v>
      </c>
      <c r="I64" s="9">
        <f t="shared" si="34"/>
        <v>0</v>
      </c>
      <c r="J64" s="9">
        <f t="shared" si="34"/>
        <v>0</v>
      </c>
      <c r="K64" s="9">
        <f t="shared" si="34"/>
        <v>0</v>
      </c>
    </row>
    <row r="65" spans="1:11" x14ac:dyDescent="0.25">
      <c r="A65" s="35" t="s">
        <v>89</v>
      </c>
      <c r="B65" s="39" t="s">
        <v>90</v>
      </c>
      <c r="C65" s="10"/>
      <c r="D65" s="10"/>
      <c r="E65" s="10"/>
      <c r="F65" s="10"/>
      <c r="G65" s="10"/>
      <c r="H65" s="10"/>
      <c r="I65" s="10"/>
      <c r="J65" s="10"/>
      <c r="K65" s="10"/>
    </row>
    <row r="66" spans="1:11" x14ac:dyDescent="0.25">
      <c r="A66" s="35" t="s">
        <v>91</v>
      </c>
      <c r="B66" s="39" t="s">
        <v>92</v>
      </c>
      <c r="C66" s="10"/>
      <c r="D66" s="10"/>
      <c r="E66" s="10"/>
      <c r="F66" s="10"/>
      <c r="G66" s="10"/>
      <c r="H66" s="10"/>
      <c r="I66" s="10"/>
      <c r="J66" s="10"/>
      <c r="K66" s="10"/>
    </row>
    <row r="67" spans="1:11" x14ac:dyDescent="0.25">
      <c r="A67" s="35" t="s">
        <v>93</v>
      </c>
      <c r="B67" s="39" t="s">
        <v>94</v>
      </c>
      <c r="C67" s="10"/>
      <c r="D67" s="10"/>
      <c r="E67" s="10"/>
      <c r="F67" s="10"/>
      <c r="G67" s="10"/>
      <c r="H67" s="10"/>
      <c r="I67" s="10"/>
      <c r="J67" s="10"/>
      <c r="K67" s="10"/>
    </row>
    <row r="68" spans="1:11" x14ac:dyDescent="0.25">
      <c r="A68" s="35" t="s">
        <v>95</v>
      </c>
      <c r="B68" s="39" t="s">
        <v>96</v>
      </c>
      <c r="C68" s="10"/>
      <c r="D68" s="10"/>
      <c r="E68" s="10"/>
      <c r="F68" s="10"/>
      <c r="G68" s="10"/>
      <c r="H68" s="10"/>
      <c r="I68" s="10"/>
      <c r="J68" s="10"/>
      <c r="K68" s="10"/>
    </row>
    <row r="69" spans="1:11" x14ac:dyDescent="0.25">
      <c r="A69" s="35" t="s">
        <v>97</v>
      </c>
      <c r="B69" s="39" t="s">
        <v>98</v>
      </c>
      <c r="C69" s="10"/>
      <c r="D69" s="10"/>
      <c r="E69" s="10"/>
      <c r="F69" s="10"/>
      <c r="G69" s="10"/>
      <c r="H69" s="10"/>
      <c r="I69" s="10"/>
      <c r="J69" s="10"/>
      <c r="K69" s="10"/>
    </row>
    <row r="70" spans="1:11" x14ac:dyDescent="0.25">
      <c r="A70" s="35" t="s">
        <v>99</v>
      </c>
      <c r="B70" s="39" t="s">
        <v>100</v>
      </c>
      <c r="C70" s="10"/>
      <c r="D70" s="10"/>
      <c r="E70" s="10"/>
      <c r="F70" s="10"/>
      <c r="G70" s="10"/>
      <c r="H70" s="10"/>
      <c r="I70" s="10"/>
      <c r="J70" s="10"/>
      <c r="K70" s="10"/>
    </row>
    <row r="71" spans="1:11" x14ac:dyDescent="0.25">
      <c r="A71" s="35" t="s">
        <v>101</v>
      </c>
      <c r="B71" s="39" t="s">
        <v>102</v>
      </c>
      <c r="C71" s="10"/>
      <c r="D71" s="10"/>
      <c r="E71" s="10"/>
      <c r="F71" s="10"/>
      <c r="G71" s="10"/>
      <c r="H71" s="10"/>
      <c r="I71" s="10"/>
      <c r="J71" s="10"/>
      <c r="K71" s="10"/>
    </row>
    <row r="72" spans="1:11" x14ac:dyDescent="0.25">
      <c r="A72" s="38" t="s">
        <v>103</v>
      </c>
      <c r="B72" s="28" t="s">
        <v>104</v>
      </c>
      <c r="C72" s="9">
        <f t="shared" ref="C72:K72" si="35">SUM(C73)</f>
        <v>0</v>
      </c>
      <c r="D72" s="9">
        <f t="shared" si="35"/>
        <v>0</v>
      </c>
      <c r="E72" s="9">
        <f t="shared" si="35"/>
        <v>0</v>
      </c>
      <c r="F72" s="9">
        <f t="shared" si="35"/>
        <v>0</v>
      </c>
      <c r="G72" s="9">
        <f t="shared" si="35"/>
        <v>0</v>
      </c>
      <c r="H72" s="9">
        <f t="shared" si="35"/>
        <v>0</v>
      </c>
      <c r="I72" s="9">
        <f t="shared" si="35"/>
        <v>0</v>
      </c>
      <c r="J72" s="9">
        <f t="shared" si="35"/>
        <v>0</v>
      </c>
      <c r="K72" s="9">
        <f t="shared" si="35"/>
        <v>0</v>
      </c>
    </row>
    <row r="73" spans="1:11" x14ac:dyDescent="0.25">
      <c r="A73" s="35">
        <v>4231</v>
      </c>
      <c r="B73" s="39" t="s">
        <v>105</v>
      </c>
      <c r="C73" s="10"/>
      <c r="D73" s="10"/>
      <c r="E73" s="10"/>
      <c r="F73" s="10"/>
      <c r="G73" s="10"/>
      <c r="H73" s="10"/>
      <c r="I73" s="10"/>
      <c r="J73" s="10"/>
      <c r="K73" s="10"/>
    </row>
    <row r="74" spans="1:11" x14ac:dyDescent="0.25">
      <c r="A74" s="38" t="s">
        <v>106</v>
      </c>
      <c r="B74" s="40" t="s">
        <v>107</v>
      </c>
      <c r="C74" s="9">
        <f t="shared" ref="C74:K74" si="36">SUM(C75)</f>
        <v>0</v>
      </c>
      <c r="D74" s="9">
        <f t="shared" si="36"/>
        <v>0</v>
      </c>
      <c r="E74" s="9">
        <f t="shared" si="36"/>
        <v>0</v>
      </c>
      <c r="F74" s="9">
        <f t="shared" si="36"/>
        <v>0</v>
      </c>
      <c r="G74" s="9">
        <f t="shared" si="36"/>
        <v>0</v>
      </c>
      <c r="H74" s="9">
        <f t="shared" si="36"/>
        <v>0</v>
      </c>
      <c r="I74" s="9">
        <f t="shared" si="36"/>
        <v>0</v>
      </c>
      <c r="J74" s="9">
        <f t="shared" si="36"/>
        <v>0</v>
      </c>
      <c r="K74" s="9">
        <f t="shared" si="36"/>
        <v>0</v>
      </c>
    </row>
    <row r="75" spans="1:11" x14ac:dyDescent="0.25">
      <c r="A75" s="35">
        <v>4262</v>
      </c>
      <c r="B75" s="39" t="s">
        <v>108</v>
      </c>
      <c r="C75" s="10"/>
      <c r="D75" s="10"/>
      <c r="E75" s="10"/>
      <c r="F75" s="10"/>
      <c r="G75" s="10"/>
      <c r="H75" s="10"/>
      <c r="I75" s="10"/>
      <c r="J75" s="10"/>
      <c r="K75" s="10"/>
    </row>
    <row r="76" spans="1:11" x14ac:dyDescent="0.25">
      <c r="A76" s="31" t="s">
        <v>109</v>
      </c>
      <c r="B76" s="11" t="s">
        <v>110</v>
      </c>
      <c r="C76" s="11">
        <f t="shared" ref="C76:K76" si="37">SUM(C77,C79)</f>
        <v>0</v>
      </c>
      <c r="D76" s="11">
        <f t="shared" si="37"/>
        <v>0</v>
      </c>
      <c r="E76" s="11">
        <f t="shared" si="37"/>
        <v>0</v>
      </c>
      <c r="F76" s="11">
        <f t="shared" si="37"/>
        <v>0</v>
      </c>
      <c r="G76" s="11">
        <f t="shared" si="37"/>
        <v>0</v>
      </c>
      <c r="H76" s="11">
        <f t="shared" si="37"/>
        <v>0</v>
      </c>
      <c r="I76" s="11">
        <f t="shared" si="37"/>
        <v>0</v>
      </c>
      <c r="J76" s="11">
        <f t="shared" si="37"/>
        <v>0</v>
      </c>
      <c r="K76" s="11">
        <f t="shared" si="37"/>
        <v>0</v>
      </c>
    </row>
    <row r="77" spans="1:11" x14ac:dyDescent="0.25">
      <c r="A77" s="33" t="s">
        <v>111</v>
      </c>
      <c r="B77" s="9" t="s">
        <v>112</v>
      </c>
      <c r="C77" s="9">
        <f t="shared" ref="C77:K77" si="38">SUM(C78)</f>
        <v>0</v>
      </c>
      <c r="D77" s="9">
        <f t="shared" si="38"/>
        <v>0</v>
      </c>
      <c r="E77" s="9">
        <f t="shared" si="38"/>
        <v>0</v>
      </c>
      <c r="F77" s="9">
        <f t="shared" si="38"/>
        <v>0</v>
      </c>
      <c r="G77" s="9">
        <f t="shared" si="38"/>
        <v>0</v>
      </c>
      <c r="H77" s="9">
        <f t="shared" si="38"/>
        <v>0</v>
      </c>
      <c r="I77" s="9">
        <f t="shared" si="38"/>
        <v>0</v>
      </c>
      <c r="J77" s="9">
        <f t="shared" si="38"/>
        <v>0</v>
      </c>
      <c r="K77" s="9">
        <f t="shared" si="38"/>
        <v>0</v>
      </c>
    </row>
    <row r="78" spans="1:11" x14ac:dyDescent="0.25">
      <c r="A78" s="35">
        <v>4511</v>
      </c>
      <c r="B78" s="39" t="s">
        <v>112</v>
      </c>
      <c r="C78" s="10"/>
      <c r="D78" s="10"/>
      <c r="E78" s="10"/>
      <c r="F78" s="10"/>
      <c r="G78" s="10"/>
      <c r="H78" s="10"/>
      <c r="I78" s="10"/>
      <c r="J78" s="10"/>
      <c r="K78" s="10"/>
    </row>
    <row r="79" spans="1:11" x14ac:dyDescent="0.25">
      <c r="A79" s="33">
        <v>452</v>
      </c>
      <c r="B79" s="9" t="s">
        <v>113</v>
      </c>
      <c r="C79" s="9">
        <f t="shared" ref="C79:K79" si="39">SUM(C80)</f>
        <v>0</v>
      </c>
      <c r="D79" s="9">
        <f t="shared" si="39"/>
        <v>0</v>
      </c>
      <c r="E79" s="9">
        <f t="shared" si="39"/>
        <v>0</v>
      </c>
      <c r="F79" s="9">
        <f t="shared" si="39"/>
        <v>0</v>
      </c>
      <c r="G79" s="9">
        <f t="shared" si="39"/>
        <v>0</v>
      </c>
      <c r="H79" s="9">
        <f t="shared" si="39"/>
        <v>0</v>
      </c>
      <c r="I79" s="9">
        <f t="shared" si="39"/>
        <v>0</v>
      </c>
      <c r="J79" s="9">
        <f t="shared" si="39"/>
        <v>0</v>
      </c>
      <c r="K79" s="9">
        <f t="shared" si="39"/>
        <v>0</v>
      </c>
    </row>
    <row r="80" spans="1:11" x14ac:dyDescent="0.25">
      <c r="A80" s="41" t="s">
        <v>114</v>
      </c>
      <c r="B80" s="42" t="s">
        <v>115</v>
      </c>
      <c r="C80" s="10"/>
      <c r="D80" s="10"/>
      <c r="E80" s="10"/>
      <c r="F80" s="10"/>
      <c r="G80" s="10"/>
      <c r="H80" s="10"/>
      <c r="I80" s="10"/>
      <c r="J80" s="10"/>
      <c r="K80" s="10"/>
    </row>
    <row r="81" spans="1:11" x14ac:dyDescent="0.25">
      <c r="A81" s="43"/>
      <c r="B81" s="2"/>
      <c r="C81" s="12"/>
      <c r="D81" s="12"/>
      <c r="E81" s="12"/>
      <c r="F81" s="12"/>
      <c r="G81" s="12"/>
      <c r="H81" s="12"/>
      <c r="I81" s="12"/>
      <c r="J81" s="12"/>
      <c r="K81" s="12"/>
    </row>
    <row r="82" spans="1:11" x14ac:dyDescent="0.25">
      <c r="C82" s="12"/>
      <c r="D82" s="12"/>
      <c r="E82" s="12"/>
      <c r="F82" s="12"/>
      <c r="G82" s="12"/>
      <c r="H82" s="12"/>
      <c r="I82" s="12"/>
      <c r="J82" s="12"/>
      <c r="K82" s="12"/>
    </row>
    <row r="83" spans="1:11" x14ac:dyDescent="0.25">
      <c r="C83" s="12"/>
      <c r="D83" s="12"/>
      <c r="E83" s="12"/>
      <c r="F83" s="12"/>
      <c r="G83" s="12"/>
      <c r="H83" s="12"/>
      <c r="I83" s="12"/>
      <c r="J83" s="12"/>
      <c r="K83" s="12"/>
    </row>
    <row r="84" spans="1:11" x14ac:dyDescent="0.25">
      <c r="C84" s="12"/>
      <c r="D84" s="12"/>
      <c r="E84" s="12"/>
      <c r="F84" s="12"/>
      <c r="G84" s="12"/>
      <c r="H84" s="12"/>
      <c r="I84" s="12"/>
      <c r="J84" s="12"/>
      <c r="K84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309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Vlatka Poduška</dc:creator>
  <cp:lastModifiedBy>Vlatka Poduška</cp:lastModifiedBy>
  <cp:lastPrinted>2023-05-22T08:55:02Z</cp:lastPrinted>
  <dcterms:created xsi:type="dcterms:W3CDTF">2023-02-14T12:12:44Z</dcterms:created>
  <dcterms:modified xsi:type="dcterms:W3CDTF">2023-09-29T13:04:03Z</dcterms:modified>
</cp:coreProperties>
</file>